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89" i="63"/>
  <c r="AB69"/>
  <c r="AB22"/>
  <c r="AB40" i="62"/>
  <c r="AB36"/>
  <c r="AB69" i="61"/>
  <c r="AB70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N94" s="1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N6" s="1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U54"/>
  <c r="N54"/>
  <c r="F54"/>
  <c r="U53"/>
  <c r="F53"/>
  <c r="U52"/>
  <c r="N52"/>
  <c r="F52"/>
  <c r="U51"/>
  <c r="F51"/>
  <c r="U50"/>
  <c r="N50"/>
  <c r="F50"/>
  <c r="U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F73"/>
  <c r="U72"/>
  <c r="F72"/>
  <c r="U71"/>
  <c r="N71"/>
  <c r="F71"/>
  <c r="U70"/>
  <c r="F70"/>
  <c r="U69"/>
  <c r="N69"/>
  <c r="U68"/>
  <c r="F68"/>
  <c r="U67"/>
  <c r="N67"/>
  <c r="U66"/>
  <c r="F66"/>
  <c r="U65"/>
  <c r="N65"/>
  <c r="F65"/>
  <c r="U64"/>
  <c r="F64"/>
  <c r="U63"/>
  <c r="N63"/>
  <c r="F63"/>
  <c r="U62"/>
  <c r="F62"/>
  <c r="U61"/>
  <c r="N61"/>
  <c r="U60"/>
  <c r="F60"/>
  <c r="U59"/>
  <c r="N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U50"/>
  <c r="F50"/>
  <c r="U49"/>
  <c r="N49"/>
  <c r="F49"/>
  <c r="U48"/>
  <c r="F48"/>
  <c r="U47"/>
  <c r="N47"/>
  <c r="F47"/>
  <c r="U46"/>
  <c r="F46"/>
  <c r="U45"/>
  <c r="N45"/>
  <c r="U44"/>
  <c r="F44"/>
  <c r="U43"/>
  <c r="N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U34"/>
  <c r="F34"/>
  <c r="U33"/>
  <c r="N33"/>
  <c r="F33"/>
  <c r="U32"/>
  <c r="F32"/>
  <c r="U31"/>
  <c r="N31"/>
  <c r="F31"/>
  <c r="U30"/>
  <c r="N30"/>
  <c r="F30"/>
  <c r="U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U12"/>
  <c r="N12"/>
  <c r="F12"/>
  <c r="U11"/>
  <c r="F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F21"/>
  <c r="U20"/>
  <c r="F20"/>
  <c r="U19"/>
  <c r="N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F98"/>
  <c r="U97"/>
  <c r="N97"/>
  <c r="U96"/>
  <c r="N96"/>
  <c r="F96"/>
  <c r="U95"/>
  <c r="F95"/>
  <c r="U94"/>
  <c r="F94"/>
  <c r="U93"/>
  <c r="N93"/>
  <c r="F93"/>
  <c r="U92"/>
  <c r="N92"/>
  <c r="F92"/>
  <c r="U91"/>
  <c r="U90"/>
  <c r="F90"/>
  <c r="U89"/>
  <c r="N89"/>
  <c r="U88"/>
  <c r="N88"/>
  <c r="F88"/>
  <c r="U87"/>
  <c r="F87"/>
  <c r="U86"/>
  <c r="F86"/>
  <c r="U85"/>
  <c r="N85"/>
  <c r="F85"/>
  <c r="U84"/>
  <c r="N84"/>
  <c r="F84"/>
  <c r="U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F6"/>
  <c r="U5"/>
  <c r="N5"/>
  <c r="U4"/>
  <c r="F4"/>
  <c r="U3"/>
  <c r="L99"/>
  <c r="A1"/>
  <c r="C99" i="63" l="1"/>
  <c r="N98" i="55"/>
  <c r="B99" i="56"/>
  <c r="F64"/>
  <c r="C99" i="55"/>
  <c r="C99" i="57"/>
  <c r="Q6" i="73"/>
  <c r="R6"/>
  <c r="B9"/>
  <c r="C8"/>
  <c r="P6"/>
  <c r="P7"/>
  <c r="S7"/>
  <c r="Q7"/>
  <c r="R7"/>
  <c r="S6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O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N30"/>
  <c r="N38"/>
  <c r="N42"/>
  <c r="N46"/>
  <c r="O46" s="1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O48" s="1"/>
  <c r="N52"/>
  <c r="O52" s="1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N95"/>
  <c r="N96"/>
  <c r="I99"/>
  <c r="N81"/>
  <c r="O81" s="1"/>
  <c r="N82"/>
  <c r="O82" s="1"/>
  <c r="N85"/>
  <c r="N86"/>
  <c r="O86" s="1"/>
  <c r="N89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V48"/>
  <c r="O48"/>
  <c r="V56"/>
  <c r="V9"/>
  <c r="V32"/>
  <c r="O32"/>
  <c r="V40"/>
  <c r="V47"/>
  <c r="V16"/>
  <c r="O16"/>
  <c r="V24"/>
  <c r="V87"/>
  <c r="V98"/>
  <c r="O98"/>
  <c r="V10" i="56"/>
  <c r="O10"/>
  <c r="V24"/>
  <c r="V26"/>
  <c r="O26"/>
  <c r="V40"/>
  <c r="V42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45" i="56"/>
  <c r="O57"/>
  <c r="V62" i="55"/>
  <c r="O66"/>
  <c r="V74"/>
  <c r="O74"/>
  <c r="V82"/>
  <c r="V94"/>
  <c r="O94"/>
  <c r="V6" i="56"/>
  <c r="O15"/>
  <c r="V22"/>
  <c r="V36"/>
  <c r="V38"/>
  <c r="O38"/>
  <c r="O47"/>
  <c r="V52"/>
  <c r="V54"/>
  <c r="O54"/>
  <c r="V59"/>
  <c r="V62"/>
  <c r="V70"/>
  <c r="O70"/>
  <c r="V78"/>
  <c r="O78"/>
  <c r="V83"/>
  <c r="V86"/>
  <c r="V94"/>
  <c r="O4" i="57"/>
  <c r="V12" i="55"/>
  <c r="O17"/>
  <c r="V17"/>
  <c r="V28"/>
  <c r="V44"/>
  <c r="V60"/>
  <c r="V90"/>
  <c r="V18" i="56"/>
  <c r="O18"/>
  <c r="O32"/>
  <c r="V32"/>
  <c r="V34"/>
  <c r="O34"/>
  <c r="O43"/>
  <c r="V48"/>
  <c r="V50"/>
  <c r="O50"/>
  <c r="B99" i="55"/>
  <c r="F3"/>
  <c r="K99"/>
  <c r="F5"/>
  <c r="N20"/>
  <c r="O20" s="1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V86"/>
  <c r="O91"/>
  <c r="V14" i="56"/>
  <c r="O14"/>
  <c r="V28"/>
  <c r="V30"/>
  <c r="O30"/>
  <c r="V44"/>
  <c r="V46"/>
  <c r="V58"/>
  <c r="O58"/>
  <c r="V63"/>
  <c r="V66"/>
  <c r="O66"/>
  <c r="V74"/>
  <c r="O74"/>
  <c r="V82"/>
  <c r="V87"/>
  <c r="V90"/>
  <c r="V98"/>
  <c r="J99" i="55"/>
  <c r="N24"/>
  <c r="O24" s="1"/>
  <c r="N40"/>
  <c r="O40" s="1"/>
  <c r="N56"/>
  <c r="O56" s="1"/>
  <c r="O96"/>
  <c r="V38" i="58"/>
  <c r="V70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4" i="55"/>
  <c r="V68"/>
  <c r="V72"/>
  <c r="V76"/>
  <c r="V80"/>
  <c r="V84"/>
  <c r="V92"/>
  <c r="V96"/>
  <c r="F3" i="56"/>
  <c r="F99" s="1"/>
  <c r="V5"/>
  <c r="V9"/>
  <c r="V17"/>
  <c r="V21"/>
  <c r="V25"/>
  <c r="V29"/>
  <c r="V33"/>
  <c r="V41"/>
  <c r="V45"/>
  <c r="V53"/>
  <c r="V57"/>
  <c r="V61"/>
  <c r="V69"/>
  <c r="V73"/>
  <c r="V77"/>
  <c r="V81"/>
  <c r="V85"/>
  <c r="V89"/>
  <c r="V93"/>
  <c r="V97"/>
  <c r="N3" i="57"/>
  <c r="V30" i="58"/>
  <c r="V46"/>
  <c r="V62"/>
  <c r="V78"/>
  <c r="N3" i="56"/>
  <c r="G88" i="57"/>
  <c r="N90"/>
  <c r="F91"/>
  <c r="K99" i="58"/>
  <c r="U99"/>
  <c r="F9"/>
  <c r="F17"/>
  <c r="V42"/>
  <c r="O42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O53"/>
  <c r="O71" i="55"/>
  <c r="O7"/>
  <c r="V39" i="56"/>
  <c r="O23"/>
  <c r="V19"/>
  <c r="O38" i="55"/>
  <c r="O91" i="56"/>
  <c r="O83"/>
  <c r="O75"/>
  <c r="O67"/>
  <c r="O59"/>
  <c r="O86" i="55"/>
  <c r="O78"/>
  <c r="O70"/>
  <c r="O62"/>
  <c r="O46"/>
  <c r="O30"/>
  <c r="E99" i="56"/>
  <c r="O65"/>
  <c r="O29"/>
  <c r="O62"/>
  <c r="O42"/>
  <c r="O45" i="58"/>
  <c r="V66"/>
  <c r="V7" i="56"/>
  <c r="O27"/>
  <c r="V11"/>
  <c r="V31"/>
  <c r="V3" i="55"/>
  <c r="V51" i="56"/>
  <c r="V35"/>
  <c r="O13" i="55"/>
  <c r="O63"/>
  <c r="O27"/>
  <c r="V61" i="58"/>
  <c r="O95" i="56"/>
  <c r="O87"/>
  <c r="O79"/>
  <c r="O71"/>
  <c r="O63"/>
  <c r="O55"/>
  <c r="O4" i="55"/>
  <c r="G8" i="56"/>
  <c r="V8" s="1"/>
  <c r="G4"/>
  <c r="V4" s="1"/>
  <c r="O8"/>
  <c r="O14" i="58"/>
  <c r="O22" i="55"/>
  <c r="O93" i="56"/>
  <c r="O96"/>
  <c r="O80"/>
  <c r="O64"/>
  <c r="O56"/>
  <c r="O44"/>
  <c r="O28"/>
  <c r="O11" i="55"/>
  <c r="O9" i="58"/>
  <c r="O89" i="56"/>
  <c r="V49"/>
  <c r="O25"/>
  <c r="O90" i="55"/>
  <c r="E99"/>
  <c r="O82"/>
  <c r="O13" i="56"/>
  <c r="O92"/>
  <c r="O88"/>
  <c r="O85"/>
  <c r="O72"/>
  <c r="O36"/>
  <c r="O95" i="55"/>
  <c r="O19"/>
  <c r="V88"/>
  <c r="D99"/>
  <c r="O35"/>
  <c r="G91" i="58"/>
  <c r="V91" s="1"/>
  <c r="O81"/>
  <c r="V37"/>
  <c r="O41"/>
  <c r="V26"/>
  <c r="G25" i="57"/>
  <c r="V25" s="1"/>
  <c r="G75" i="58"/>
  <c r="G59"/>
  <c r="O57"/>
  <c r="G43"/>
  <c r="O29"/>
  <c r="G27"/>
  <c r="O27" s="1"/>
  <c r="V25"/>
  <c r="O17"/>
  <c r="E99"/>
  <c r="G11"/>
  <c r="V11" s="1"/>
  <c r="V97"/>
  <c r="O74"/>
  <c r="O65"/>
  <c r="D99"/>
  <c r="O24" i="57"/>
  <c r="O56"/>
  <c r="O44"/>
  <c r="T6" i="73"/>
  <c r="T7"/>
  <c r="P8"/>
  <c r="R8"/>
  <c r="S8"/>
  <c r="C9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1" i="58" l="1"/>
  <c r="O4" i="56"/>
  <c r="O11" i="58"/>
  <c r="V45" i="57"/>
  <c r="V27" i="58"/>
  <c r="O12" i="56"/>
  <c r="O77" i="57"/>
  <c r="V75" i="58"/>
  <c r="O75"/>
  <c r="O59"/>
  <c r="V59"/>
  <c r="V43"/>
  <c r="O43"/>
  <c r="O56"/>
  <c r="V53" i="57"/>
  <c r="O21"/>
  <c r="Q9" i="73"/>
  <c r="S9"/>
  <c r="P9"/>
  <c r="Q8"/>
  <c r="T8" s="1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B12"/>
  <c r="C11"/>
  <c r="O99" i="55"/>
  <c r="O99" i="58"/>
  <c r="O99" i="57"/>
  <c r="K8" i="65"/>
  <c r="F9"/>
  <c r="K7"/>
  <c r="F8"/>
  <c r="B13" i="73" l="1"/>
  <c r="C12"/>
  <c r="S10"/>
  <c r="P10"/>
  <c r="T10" s="1"/>
  <c r="P11"/>
  <c r="S11"/>
  <c r="K9" i="65"/>
  <c r="C13" i="73" l="1"/>
  <c r="B14"/>
  <c r="R11"/>
  <c r="Q11"/>
  <c r="T11" s="1"/>
  <c r="Q12"/>
  <c r="P12"/>
  <c r="T12" s="1"/>
  <c r="R12"/>
  <c r="S12"/>
  <c r="K10" i="65"/>
  <c r="F11"/>
  <c r="F10"/>
  <c r="R13" i="73" l="1"/>
  <c r="Q13"/>
  <c r="S13"/>
  <c r="P13"/>
  <c r="C14"/>
  <c r="B15"/>
  <c r="K11" i="65"/>
  <c r="F12"/>
  <c r="T13" i="73" l="1"/>
  <c r="S14"/>
  <c r="R14"/>
  <c r="P14"/>
  <c r="Q14"/>
  <c r="B16"/>
  <c r="C15"/>
  <c r="K12" i="65"/>
  <c r="T14" i="73" l="1"/>
  <c r="B17"/>
  <c r="C16"/>
  <c r="P15"/>
  <c r="S15"/>
  <c r="Q15"/>
  <c r="R15"/>
  <c r="K13" i="65"/>
  <c r="F13"/>
  <c r="F14"/>
  <c r="T15" i="73" l="1"/>
  <c r="C17"/>
  <c r="B18"/>
  <c r="Q16"/>
  <c r="P16"/>
  <c r="R16"/>
  <c r="S16"/>
  <c r="K14" i="65"/>
  <c r="T16" i="73" l="1"/>
  <c r="R17"/>
  <c r="Q17"/>
  <c r="S17"/>
  <c r="P17"/>
  <c r="C18"/>
  <c r="B19"/>
  <c r="K15" i="65"/>
  <c r="F15"/>
  <c r="T17" i="73" l="1"/>
  <c r="S18"/>
  <c r="R18"/>
  <c r="P18"/>
  <c r="Q18"/>
  <c r="B20"/>
  <c r="C19"/>
  <c r="K16" i="65"/>
  <c r="F16"/>
  <c r="T18" i="73" l="1"/>
  <c r="B21"/>
  <c r="C20"/>
  <c r="P19"/>
  <c r="S19"/>
  <c r="Q19"/>
  <c r="R19"/>
  <c r="F18" i="65"/>
  <c r="K17"/>
  <c r="F17"/>
  <c r="T19" i="73" l="1"/>
  <c r="C21"/>
  <c r="B22"/>
  <c r="Q20"/>
  <c r="P20"/>
  <c r="R20"/>
  <c r="S20"/>
  <c r="K18" i="65"/>
  <c r="F19"/>
  <c r="T20" i="73" l="1"/>
  <c r="R21"/>
  <c r="Q21"/>
  <c r="S21"/>
  <c r="P21"/>
  <c r="C22"/>
  <c r="B23"/>
  <c r="K19" i="65"/>
  <c r="F20"/>
  <c r="T21" i="73" l="1"/>
  <c r="S22"/>
  <c r="R22"/>
  <c r="P22"/>
  <c r="Q22"/>
  <c r="B24"/>
  <c r="C23"/>
  <c r="K20" i="65"/>
  <c r="F21"/>
  <c r="T22" i="73" l="1"/>
  <c r="B25"/>
  <c r="C24"/>
  <c r="P23"/>
  <c r="S23"/>
  <c r="Q23"/>
  <c r="R23"/>
  <c r="F22" i="65"/>
  <c r="K21"/>
  <c r="T23" i="73" l="1"/>
  <c r="C25"/>
  <c r="B26"/>
  <c r="Q24"/>
  <c r="P24"/>
  <c r="R24"/>
  <c r="S24"/>
  <c r="K22" i="65"/>
  <c r="T24" i="73" l="1"/>
  <c r="R25"/>
  <c r="Q25"/>
  <c r="S25"/>
  <c r="P25"/>
  <c r="B27"/>
  <c r="C26"/>
  <c r="K23" i="65"/>
  <c r="F24"/>
  <c r="F23"/>
  <c r="T25" i="73" l="1"/>
  <c r="C27"/>
  <c r="B28"/>
  <c r="S26"/>
  <c r="R26"/>
  <c r="P26"/>
  <c r="T26" s="1"/>
  <c r="Q26"/>
  <c r="K24" i="65"/>
  <c r="F25"/>
  <c r="Q27" i="73" l="1"/>
  <c r="R27"/>
  <c r="S27"/>
  <c r="P27"/>
  <c r="C28"/>
  <c r="B29"/>
  <c r="F26" i="65"/>
  <c r="K25"/>
  <c r="T27" i="73" l="1"/>
  <c r="R28"/>
  <c r="S28"/>
  <c r="Q28"/>
  <c r="P28"/>
  <c r="B30"/>
  <c r="C29"/>
  <c r="F27" i="65"/>
  <c r="K26"/>
  <c r="T28" i="73" l="1"/>
  <c r="B31"/>
  <c r="C30"/>
  <c r="S29"/>
  <c r="P29"/>
  <c r="R29"/>
  <c r="Q29"/>
  <c r="K27" i="65"/>
  <c r="F28"/>
  <c r="T29" i="73" l="1"/>
  <c r="C31"/>
  <c r="B32"/>
  <c r="P30"/>
  <c r="Q30"/>
  <c r="S30"/>
  <c r="R30"/>
  <c r="K28" i="65"/>
  <c r="F29"/>
  <c r="T30" i="73" l="1"/>
  <c r="Q31"/>
  <c r="R31"/>
  <c r="S31"/>
  <c r="P31"/>
  <c r="C32"/>
  <c r="B33"/>
  <c r="F30" i="65"/>
  <c r="K29"/>
  <c r="T31" i="73" l="1"/>
  <c r="R32"/>
  <c r="S32"/>
  <c r="Q32"/>
  <c r="P32"/>
  <c r="B34"/>
  <c r="C33"/>
  <c r="K30" i="65"/>
  <c r="T32" i="73" l="1"/>
  <c r="B35"/>
  <c r="C34"/>
  <c r="S33"/>
  <c r="P33"/>
  <c r="R33"/>
  <c r="Q33"/>
  <c r="F31" i="65"/>
  <c r="K31"/>
  <c r="T33" i="73" l="1"/>
  <c r="C35"/>
  <c r="B36"/>
  <c r="P34"/>
  <c r="Q34"/>
  <c r="S34"/>
  <c r="R34"/>
  <c r="K32" i="65"/>
  <c r="F32"/>
  <c r="T34" i="73" l="1"/>
  <c r="Q35"/>
  <c r="R35"/>
  <c r="S35"/>
  <c r="P35"/>
  <c r="C36"/>
  <c r="B37"/>
  <c r="F34" i="65"/>
  <c r="F33"/>
  <c r="K33"/>
  <c r="T35" i="73" l="1"/>
  <c r="R36"/>
  <c r="S36"/>
  <c r="Q36"/>
  <c r="P36"/>
  <c r="B38"/>
  <c r="C37"/>
  <c r="K34" i="65"/>
  <c r="F35"/>
  <c r="T36" i="73" l="1"/>
  <c r="B39"/>
  <c r="C38"/>
  <c r="S37"/>
  <c r="P37"/>
  <c r="R37"/>
  <c r="Q37"/>
  <c r="K35" i="65"/>
  <c r="T37" i="73" l="1"/>
  <c r="C39"/>
  <c r="B40"/>
  <c r="P38"/>
  <c r="Q38"/>
  <c r="S38"/>
  <c r="R38"/>
  <c r="K36" i="65"/>
  <c r="F36"/>
  <c r="F37"/>
  <c r="T38" i="73" l="1"/>
  <c r="Q39"/>
  <c r="R39"/>
  <c r="S39"/>
  <c r="P39"/>
  <c r="C40"/>
  <c r="B41"/>
  <c r="K37" i="65"/>
  <c r="T39" i="73" l="1"/>
  <c r="R40"/>
  <c r="S40"/>
  <c r="Q40"/>
  <c r="P40"/>
  <c r="B42"/>
  <c r="C41"/>
  <c r="K38" i="65"/>
  <c r="F38"/>
  <c r="F39"/>
  <c r="T40" i="73" l="1"/>
  <c r="B43"/>
  <c r="C42"/>
  <c r="S41"/>
  <c r="P41"/>
  <c r="R41"/>
  <c r="Q41"/>
  <c r="K39" i="65"/>
  <c r="F40"/>
  <c r="T41" i="73" l="1"/>
  <c r="C43"/>
  <c r="B44"/>
  <c r="P42"/>
  <c r="Q42"/>
  <c r="S42"/>
  <c r="R42"/>
  <c r="K40" i="65"/>
  <c r="F41"/>
  <c r="T42" i="73" l="1"/>
  <c r="Q43"/>
  <c r="R43"/>
  <c r="S43"/>
  <c r="P43"/>
  <c r="C44"/>
  <c r="B45"/>
  <c r="K41" i="65"/>
  <c r="F42"/>
  <c r="T43" i="73" l="1"/>
  <c r="R44"/>
  <c r="S44"/>
  <c r="Q44"/>
  <c r="P44"/>
  <c r="T44" s="1"/>
  <c r="B46"/>
  <c r="C45"/>
  <c r="F43" i="65"/>
  <c r="K42"/>
  <c r="B47" i="73" l="1"/>
  <c r="C46"/>
  <c r="S45"/>
  <c r="P45"/>
  <c r="R45"/>
  <c r="Q45"/>
  <c r="K43" i="65"/>
  <c r="F44"/>
  <c r="T45" i="73" l="1"/>
  <c r="C47"/>
  <c r="B48"/>
  <c r="P46"/>
  <c r="Q46"/>
  <c r="S46"/>
  <c r="R46"/>
  <c r="K44" i="65"/>
  <c r="F45"/>
  <c r="T46" i="73" l="1"/>
  <c r="Q47"/>
  <c r="R47"/>
  <c r="S47"/>
  <c r="P47"/>
  <c r="T47" s="1"/>
  <c r="C48"/>
  <c r="B49"/>
  <c r="K45" i="65"/>
  <c r="F46"/>
  <c r="R48" i="73" l="1"/>
  <c r="S48"/>
  <c r="Q48"/>
  <c r="P48"/>
  <c r="B50"/>
  <c r="C49"/>
  <c r="F47" i="65"/>
  <c r="K46"/>
  <c r="T48" i="73" l="1"/>
  <c r="B51"/>
  <c r="C50"/>
  <c r="S49"/>
  <c r="P49"/>
  <c r="T49" s="1"/>
  <c r="R49"/>
  <c r="Q49"/>
  <c r="K47" i="65"/>
  <c r="F48"/>
  <c r="C51" i="73" l="1"/>
  <c r="B52"/>
  <c r="P50"/>
  <c r="Q50"/>
  <c r="S50"/>
  <c r="R50"/>
  <c r="K48" i="65"/>
  <c r="F49"/>
  <c r="T50" i="73" l="1"/>
  <c r="Q51"/>
  <c r="R51"/>
  <c r="S51"/>
  <c r="P51"/>
  <c r="T51" s="1"/>
  <c r="C52"/>
  <c r="B53"/>
  <c r="K49" i="65"/>
  <c r="F50"/>
  <c r="R52" i="73" l="1"/>
  <c r="S52"/>
  <c r="Q52"/>
  <c r="P52"/>
  <c r="B54"/>
  <c r="C53"/>
  <c r="F51" i="65"/>
  <c r="K50"/>
  <c r="T52" i="73" l="1"/>
  <c r="B55"/>
  <c r="C54"/>
  <c r="S53"/>
  <c r="P53"/>
  <c r="T53" s="1"/>
  <c r="R53"/>
  <c r="Q53"/>
  <c r="K51" i="65"/>
  <c r="F52"/>
  <c r="C55" i="73" l="1"/>
  <c r="B56"/>
  <c r="P54"/>
  <c r="Q54"/>
  <c r="S54"/>
  <c r="R54"/>
  <c r="K52" i="65"/>
  <c r="F53"/>
  <c r="T54" i="73" l="1"/>
  <c r="Q55"/>
  <c r="R55"/>
  <c r="S55"/>
  <c r="P55"/>
  <c r="T55" s="1"/>
  <c r="C56"/>
  <c r="B57"/>
  <c r="K53" i="65"/>
  <c r="F54"/>
  <c r="R56" i="73" l="1"/>
  <c r="S56"/>
  <c r="Q56"/>
  <c r="P56"/>
  <c r="B58"/>
  <c r="C57"/>
  <c r="F55" i="65"/>
  <c r="K54"/>
  <c r="T56" i="73" l="1"/>
  <c r="B59"/>
  <c r="C58"/>
  <c r="S57"/>
  <c r="P57"/>
  <c r="T57" s="1"/>
  <c r="R57"/>
  <c r="Q57"/>
  <c r="K55" i="65"/>
  <c r="F56"/>
  <c r="C59" i="73" l="1"/>
  <c r="B60"/>
  <c r="P58"/>
  <c r="Q58"/>
  <c r="S58"/>
  <c r="R58"/>
  <c r="K56" i="65"/>
  <c r="F57"/>
  <c r="T58" i="73" l="1"/>
  <c r="Q59"/>
  <c r="R59"/>
  <c r="S59"/>
  <c r="P59"/>
  <c r="T59" s="1"/>
  <c r="C60"/>
  <c r="B61"/>
  <c r="K57" i="65"/>
  <c r="R60" i="73" l="1"/>
  <c r="S60"/>
  <c r="Q60"/>
  <c r="P60"/>
  <c r="B62"/>
  <c r="C61"/>
  <c r="K58" i="65"/>
  <c r="F59"/>
  <c r="F58"/>
  <c r="T60" i="73" l="1"/>
  <c r="B63"/>
  <c r="C62"/>
  <c r="S61"/>
  <c r="P61"/>
  <c r="T61" s="1"/>
  <c r="R61"/>
  <c r="Q61"/>
  <c r="K59" i="65"/>
  <c r="C63" i="73" l="1"/>
  <c r="B64"/>
  <c r="P62"/>
  <c r="Q62"/>
  <c r="S62"/>
  <c r="R62"/>
  <c r="K60" i="65"/>
  <c r="F60"/>
  <c r="F61"/>
  <c r="T62" i="73" l="1"/>
  <c r="Q63"/>
  <c r="R63"/>
  <c r="S63"/>
  <c r="P63"/>
  <c r="T63" s="1"/>
  <c r="C64"/>
  <c r="B65"/>
  <c r="K61" i="65"/>
  <c r="F62"/>
  <c r="R64" i="73" l="1"/>
  <c r="S64"/>
  <c r="Q64"/>
  <c r="P64"/>
  <c r="B66"/>
  <c r="C65"/>
  <c r="K62" i="65"/>
  <c r="F63"/>
  <c r="T64" i="73" l="1"/>
  <c r="B67"/>
  <c r="C66"/>
  <c r="S65"/>
  <c r="P65"/>
  <c r="T65" s="1"/>
  <c r="R65"/>
  <c r="Q65"/>
  <c r="K63" i="65"/>
  <c r="F64"/>
  <c r="C67" i="73" l="1"/>
  <c r="B68"/>
  <c r="P66"/>
  <c r="Q66"/>
  <c r="S66"/>
  <c r="R66"/>
  <c r="F65" i="65"/>
  <c r="K64"/>
  <c r="T66" i="73" l="1"/>
  <c r="Q67"/>
  <c r="R67"/>
  <c r="S67"/>
  <c r="P67"/>
  <c r="T67" s="1"/>
  <c r="C68"/>
  <c r="B69"/>
  <c r="K65" i="65"/>
  <c r="F66"/>
  <c r="R68" i="73" l="1"/>
  <c r="S68"/>
  <c r="Q68"/>
  <c r="P68"/>
  <c r="B70"/>
  <c r="C69"/>
  <c r="K66" i="65"/>
  <c r="F67"/>
  <c r="T68" i="73" l="1"/>
  <c r="B71"/>
  <c r="C70"/>
  <c r="S69"/>
  <c r="P69"/>
  <c r="T69" s="1"/>
  <c r="R69"/>
  <c r="Q69"/>
  <c r="F68" i="65"/>
  <c r="K67"/>
  <c r="C71" i="73" l="1"/>
  <c r="B72"/>
  <c r="P70"/>
  <c r="Q70"/>
  <c r="S70"/>
  <c r="R70"/>
  <c r="K68" i="65"/>
  <c r="T70" i="73" l="1"/>
  <c r="Q71"/>
  <c r="R71"/>
  <c r="S71"/>
  <c r="P71"/>
  <c r="T71" s="1"/>
  <c r="C72"/>
  <c r="B73"/>
  <c r="F70" i="65"/>
  <c r="F69"/>
  <c r="K69"/>
  <c r="R72" i="73" l="1"/>
  <c r="S72"/>
  <c r="Q72"/>
  <c r="P72"/>
  <c r="B74"/>
  <c r="C73"/>
  <c r="K70" i="65"/>
  <c r="T72" i="73" l="1"/>
  <c r="B75"/>
  <c r="C74"/>
  <c r="S73"/>
  <c r="P73"/>
  <c r="T73" s="1"/>
  <c r="R73"/>
  <c r="Q73"/>
  <c r="K71" i="65"/>
  <c r="F71"/>
  <c r="C75" i="73" l="1"/>
  <c r="B76"/>
  <c r="P74"/>
  <c r="Q74"/>
  <c r="S74"/>
  <c r="R74"/>
  <c r="K72" i="65"/>
  <c r="F73"/>
  <c r="F72"/>
  <c r="T74" i="73" l="1"/>
  <c r="Q75"/>
  <c r="R75"/>
  <c r="S75"/>
  <c r="P75"/>
  <c r="T75" s="1"/>
  <c r="C76"/>
  <c r="B77"/>
  <c r="K73" i="65"/>
  <c r="R76" i="73" l="1"/>
  <c r="S76"/>
  <c r="Q76"/>
  <c r="P76"/>
  <c r="B78"/>
  <c r="C77"/>
  <c r="K74" i="65"/>
  <c r="F74"/>
  <c r="T76" i="73" l="1"/>
  <c r="B79"/>
  <c r="C78"/>
  <c r="S77"/>
  <c r="R77"/>
  <c r="Q77"/>
  <c r="F76" i="65"/>
  <c r="F75"/>
  <c r="K75"/>
  <c r="T77" i="73" l="1"/>
  <c r="C79"/>
  <c r="B80"/>
  <c r="P78"/>
  <c r="Q78"/>
  <c r="S78"/>
  <c r="R78"/>
  <c r="K76" i="65"/>
  <c r="T78" i="73" l="1"/>
  <c r="Q79"/>
  <c r="R79"/>
  <c r="S79"/>
  <c r="P79"/>
  <c r="T79" s="1"/>
  <c r="C80"/>
  <c r="B81"/>
  <c r="F78" i="65"/>
  <c r="F77"/>
  <c r="K77"/>
  <c r="R80" i="73" l="1"/>
  <c r="S80"/>
  <c r="Q80"/>
  <c r="P80"/>
  <c r="B82"/>
  <c r="C81"/>
  <c r="K78" i="65"/>
  <c r="T80" i="73" l="1"/>
  <c r="B83"/>
  <c r="C82"/>
  <c r="S81"/>
  <c r="P81"/>
  <c r="T81" s="1"/>
  <c r="R81"/>
  <c r="Q81"/>
  <c r="F80" i="65"/>
  <c r="F79"/>
  <c r="K79"/>
  <c r="C83" i="73" l="1"/>
  <c r="B84"/>
  <c r="P82"/>
  <c r="Q82"/>
  <c r="S82"/>
  <c r="R82"/>
  <c r="K80" i="65"/>
  <c r="T82" i="73" l="1"/>
  <c r="Q83"/>
  <c r="R83"/>
  <c r="S83"/>
  <c r="P83"/>
  <c r="T83" s="1"/>
  <c r="C84"/>
  <c r="B85"/>
  <c r="F82" i="65"/>
  <c r="F81"/>
  <c r="K81"/>
  <c r="R84" i="73" l="1"/>
  <c r="S84"/>
  <c r="Q84"/>
  <c r="P84"/>
  <c r="B86"/>
  <c r="C85"/>
  <c r="K82" i="65"/>
  <c r="T84" i="73" l="1"/>
  <c r="B87"/>
  <c r="C86"/>
  <c r="S85"/>
  <c r="P85"/>
  <c r="T85" s="1"/>
  <c r="R85"/>
  <c r="Q85"/>
  <c r="F84" i="65"/>
  <c r="F83"/>
  <c r="K83"/>
  <c r="C87" i="73" l="1"/>
  <c r="B88"/>
  <c r="P86"/>
  <c r="Q86"/>
  <c r="S86"/>
  <c r="R86"/>
  <c r="K84" i="65"/>
  <c r="T86" i="73" l="1"/>
  <c r="Q87"/>
  <c r="R87"/>
  <c r="S87"/>
  <c r="P87"/>
  <c r="T87" s="1"/>
  <c r="C88"/>
  <c r="B89"/>
  <c r="F86" i="65"/>
  <c r="F85"/>
  <c r="K85"/>
  <c r="R88" i="73" l="1"/>
  <c r="S88"/>
  <c r="Q88"/>
  <c r="P88"/>
  <c r="B90"/>
  <c r="C89"/>
  <c r="K86" i="65"/>
  <c r="T88" i="73" l="1"/>
  <c r="B91"/>
  <c r="C90"/>
  <c r="S89"/>
  <c r="P89"/>
  <c r="T89" s="1"/>
  <c r="R89"/>
  <c r="Q89"/>
  <c r="F88" i="65"/>
  <c r="F87"/>
  <c r="K87"/>
  <c r="C91" i="73" l="1"/>
  <c r="B92"/>
  <c r="P90"/>
  <c r="Q90"/>
  <c r="S90"/>
  <c r="R90"/>
  <c r="K88" i="65"/>
  <c r="T90" i="73" l="1"/>
  <c r="Q91"/>
  <c r="R91"/>
  <c r="S91"/>
  <c r="P91"/>
  <c r="T91" s="1"/>
  <c r="C92"/>
  <c r="B93"/>
  <c r="F90" i="65"/>
  <c r="F89"/>
  <c r="K89"/>
  <c r="R92" i="73" l="1"/>
  <c r="S92"/>
  <c r="Q92"/>
  <c r="P92"/>
  <c r="B94"/>
  <c r="C93"/>
  <c r="K90" i="65"/>
  <c r="T92" i="73" l="1"/>
  <c r="B95"/>
  <c r="C94"/>
  <c r="S93"/>
  <c r="P93"/>
  <c r="T93" s="1"/>
  <c r="R93"/>
  <c r="Q93"/>
  <c r="F92" i="65"/>
  <c r="F91"/>
  <c r="K91"/>
  <c r="C95" i="73" l="1"/>
  <c r="B96"/>
  <c r="P94"/>
  <c r="Q94"/>
  <c r="S94"/>
  <c r="R94"/>
  <c r="K92" i="65"/>
  <c r="T94" i="73" l="1"/>
  <c r="Q95"/>
  <c r="R95"/>
  <c r="S95"/>
  <c r="P95"/>
  <c r="T95" s="1"/>
  <c r="C96"/>
  <c r="B97"/>
  <c r="F94" i="65"/>
  <c r="F93"/>
  <c r="K93"/>
  <c r="R96" i="73" l="1"/>
  <c r="S96"/>
  <c r="Q96"/>
  <c r="P96"/>
  <c r="B98"/>
  <c r="C97"/>
  <c r="K94" i="65"/>
  <c r="T96" i="73" l="1"/>
  <c r="C98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BF17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AY8"/>
  <c r="AY9"/>
  <c r="AY15"/>
  <c r="AY17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DG68" s="1"/>
  <c r="C68" i="40" s="1"/>
  <c r="AY71" i="54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79"/>
  <c r="C79" i="40" s="1"/>
  <c r="DG81" i="54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66"/>
  <c r="CW8"/>
  <c r="CW10"/>
  <c r="CP44"/>
  <c r="CP38"/>
  <c r="CP35"/>
  <c r="CI68"/>
  <c r="CI37"/>
  <c r="CI36"/>
  <c r="CI7"/>
  <c r="DK6"/>
  <c r="DK5"/>
  <c r="CB37"/>
  <c r="CB2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C99" i="40"/>
  <c r="G99" s="1"/>
  <c r="G34"/>
  <c r="AE99" i="27"/>
  <c r="G16" i="40"/>
  <c r="AE99" i="26"/>
  <c r="AE99" i="29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<sst xmlns="http://schemas.openxmlformats.org/spreadsheetml/2006/main" count="8297" uniqueCount="514">
  <si>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</si>
  <si>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</si>
  <si>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</si>
  <si>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</si>
  <si>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</si>
  <si>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</si>
  <si>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</si>
  <si>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</si>
  <si>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</si>
  <si>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</si>
  <si>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</si>
  <si>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</si>
  <si>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</si>
  <si>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</si>
  <si>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</si>
  <si>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</si>
  <si>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</si>
  <si>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</si>
  <si>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</si>
  <si>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</si>
  <si>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</si>
  <si>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</si>
  <si>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</si>
  <si>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</si>
  <si>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</si>
  <si>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</si>
  <si>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</si>
  <si>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</si>
  <si>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</si>
  <si>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</si>
  <si>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</si>
  <si>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</si>
  <si>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</si>
  <si>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</si>
  <si>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</si>
  <si>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</si>
  <si>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</si>
  <si>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</si>
  <si>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</si>
  <si>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</si>
  <si>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</si>
  <si>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</si>
  <si>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</si>
  <si>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</si>
  <si>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</si>
  <si>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</si>
  <si>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</si>
  <si>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</si>
  <si>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</si>
  <si>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</si>
  <si>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</si>
  <si>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</si>
  <si>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</si>
  <si>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</si>
  <si>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</si>
  <si>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</si>
  <si>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</si>
  <si>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</si>
  <si>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</si>
  <si>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</si>
  <si>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</si>
  <si>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</si>
  <si>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</si>
  <si>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</si>
  <si>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</si>
  <si>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</si>
  <si>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</si>
  <si>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</si>
  <si>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</si>
  <si>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</si>
  <si>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</si>
  <si>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</si>
  <si>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</si>
  <si>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</si>
  <si>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</si>
  <si>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</si>
  <si>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</si>
  <si>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</si>
  <si>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</si>
  <si>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</si>
  <si>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</si>
  <si>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</si>
  <si>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</si>
  <si>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</si>
  <si>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</si>
  <si>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</si>
  <si>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</si>
  <si>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</si>
  <si>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</si>
  <si>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</si>
  <si>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</si>
  <si>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</si>
  <si>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</si>
  <si>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</si>
  <si>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</si>
  <si>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</si>
  <si>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</si>
  <si>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</si>
  <si>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</si>
  <si>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</si>
  <si>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</si>
  <si>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</si>
  <si>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</si>
  <si>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</si>
  <si>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</si>
  <si>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</si>
  <si>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</si>
  <si>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</si>
  <si>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</si>
  <si>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</si>
  <si>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</si>
  <si>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</si>
  <si>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</si>
  <si>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</si>
  <si>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</si>
  <si>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</si>
  <si>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</si>
  <si>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</si>
  <si>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</si>
  <si>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</si>
  <si>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</si>
  <si>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</si>
  <si>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</si>
  <si>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</si>
  <si>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</si>
  <si>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</si>
  <si>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</si>
  <si>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</si>
  <si>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</si>
  <si>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</si>
  <si>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</si>
  <si>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</si>
  <si>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</si>
  <si>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</si>
  <si>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</si>
  <si>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</si>
  <si>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</si>
  <si>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</si>
  <si>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</si>
  <si>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</si>
  <si>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</si>
  <si>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</si>
  <si>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</si>
  <si>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</si>
  <si>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</si>
  <si>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</si>
  <si>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</si>
  <si>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</si>
  <si>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</si>
  <si>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</si>
  <si>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</si>
  <si>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</si>
  <si>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</si>
  <si>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</si>
  <si>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</si>
  <si>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</si>
  <si>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</si>
  <si>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</si>
  <si>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</si>
  <si>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</si>
  <si>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</si>
  <si>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</si>
  <si>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</si>
  <si>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</si>
  <si>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</si>
  <si>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</si>
  <si>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</si>
  <si>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</si>
  <si>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</si>
  <si>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</si>
  <si>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</si>
  <si>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</si>
  <si>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</si>
  <si>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</si>
  <si>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</si>
  <si>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</si>
  <si>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</si>
  <si>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</si>
  <si>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</si>
  <si>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</si>
  <si>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</si>
  <si>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</si>
  <si>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</si>
  <si>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</si>
  <si>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</si>
  <si>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</si>
  <si>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</si>
  <si>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</si>
  <si>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</si>
  <si>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</si>
  <si>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</si>
  <si>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</si>
  <si>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</si>
  <si>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</si>
  <si>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</si>
  <si>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</si>
  <si>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</si>
  <si>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</si>
  <si>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</si>
  <si>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</si>
  <si>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</si>
  <si>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</si>
  <si>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</si>
  <si>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</si>
  <si>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</si>
  <si>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</si>
  <si>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</si>
  <si>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</si>
  <si>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</si>
  <si>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</si>
  <si>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</si>
  <si>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</si>
  <si>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</si>
  <si>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</si>
  <si>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</si>
  <si>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</si>
  <si>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</si>
  <si>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</si>
  <si>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</si>
  <si>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</si>
  <si>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</si>
  <si>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</si>
  <si>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</si>
  <si>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</si>
  <si>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</si>
  <si>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</si>
  <si>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</si>
  <si>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</si>
  <si>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</si>
  <si>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</si>
  <si>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</si>
  <si>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</si>
  <si>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</si>
  <si>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</si>
  <si>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</si>
  <si>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</si>
  <si>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</si>
  <si>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</si>
  <si>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</si>
  <si>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</si>
  <si>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</si>
  <si>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</si>
  <si>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</si>
  <si>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</si>
  <si>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</si>
  <si>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</si>
  <si>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</si>
  <si>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</si>
  <si>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</si>
  <si>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</si>
  <si>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</si>
  <si>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</si>
  <si>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</si>
  <si>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</si>
  <si>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</si>
  <si>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</si>
  <si>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</si>
  <si>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</si>
  <si>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</si>
  <si>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</si>
  <si>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</si>
  <si>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</si>
  <si>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</si>
  <si>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</si>
  <si>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</si>
  <si>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</si>
  <si>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</si>
  <si>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</si>
  <si>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</si>
  <si>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</si>
  <si>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</si>
  <si>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</si>
  <si>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</si>
  <si>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</si>
  <si>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</si>
  <si>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</si>
  <si>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</si>
  <si>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</si>
  <si>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</si>
  <si>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</si>
  <si>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</si>
  <si>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</si>
  <si>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</si>
  <si>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</si>
  <si>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</si>
  <si>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</si>
  <si>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</si>
  <si>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</si>
  <si>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</si>
  <si>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</si>
  <si>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</si>
  <si>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</si>
  <si>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</si>
  <si>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</si>
  <si>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</si>
  <si>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</si>
  <si>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</si>
  <si>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</si>
  <si>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</si>
  <si>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</si>
  <si>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</si>
  <si>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</si>
  <si>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</si>
  <si>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</si>
  <si>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</si>
  <si>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</si>
  <si>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</si>
  <si>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</si>
  <si>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</si>
  <si>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</si>
  <si>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</si>
  <si>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</si>
  <si>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</si>
  <si>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</si>
  <si>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</si>
  <si>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</si>
  <si>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</si>
  <si>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</si>
  <si>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</si>
  <si>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</si>
  <si>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</si>
  <si>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</si>
  <si>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</si>
  <si>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</si>
  <si>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</si>
  <si>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</si>
  <si>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</si>
  <si>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</si>
  <si>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</si>
  <si>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</si>
  <si>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</si>
  <si>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</si>
  <si>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</si>
  <si>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</si>
  <si>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</si>
  <si>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</si>
  <si>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</si>
  <si>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</si>
  <si>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</si>
  <si>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</si>
  <si>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</si>
  <si>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</si>
  <si>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</si>
  <si>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</si>
  <si>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</si>
  <si>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</si>
  <si>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</si>
  <si>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</si>
  <si>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</si>
  <si>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</si>
  <si>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</si>
  <si>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</si>
  <si>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</si>
  <si>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</si>
  <si>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</si>
  <si>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</si>
  <si>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</si>
  <si>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</si>
  <si>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</si>
  <si>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</si>
  <si>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</si>
  <si>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</si>
  <si>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</si>
  <si>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</si>
  <si>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</si>
  <si>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</si>
  <si>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</si>
  <si>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</si>
  <si>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</si>
  <si>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</si>
  <si>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</si>
  <si>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</si>
  <si>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</si>
  <si>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</si>
  <si>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</si>
  <si>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</si>
  <si>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</si>
  <si>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</si>
  <si>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</si>
  <si>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</si>
  <si>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</si>
  <si>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</si>
  <si>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</si>
  <si>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</si>
  <si>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</si>
  <si>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</si>
  <si>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</si>
  <si>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</si>
  <si>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</si>
  <si>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</si>
  <si>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</si>
  <si>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</si>
  <si>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</si>
  <si>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</si>
  <si>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</si>
  <si>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</si>
  <si>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</si>
  <si>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</si>
  <si>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</si>
  <si>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</si>
  <si>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</si>
  <si>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</si>
  <si>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</si>
  <si>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</si>
  <si>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</si>
  <si>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</si>
  <si>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</si>
  <si>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</si>
  <si>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</si>
  <si>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</si>
  <si>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</si>
  <si>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</si>
  <si>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</si>
  <si>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</si>
  <si>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</si>
  <si>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</si>
  <si>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</si>
  <si>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</si>
  <si>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</si>
  <si>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</si>
  <si>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</si>
  <si>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</si>
  <si>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</si>
  <si>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</si>
  <si>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</si>
  <si>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</si>
  <si>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</si>
  <si>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</si>
  <si>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</si>
  <si>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</si>
  <si>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</si>
  <si>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</si>
  <si>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</si>
  <si>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</si>
  <si>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</si>
  <si>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</si>
  <si>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</si>
  <si>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</si>
  <si>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</si>
  <si>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</si>
  <si>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</si>
  <si>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</si>
  <si>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</si>
  <si>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</si>
  <si>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</si>
  <si>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</si>
  <si>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</si>
  <si>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</si>
  <si>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</si>
  <si>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</si>
  <si>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</si>
  <si>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</si>
  <si>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</si>
  <si>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</si>
  <si>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</si>
  <si>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</si>
  <si>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</si>
  <si>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</si>
  <si>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</si>
  <si>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</si>
  <si>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</si>
  <si>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</si>
  <si>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</si>
  <si>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</si>
  <si>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</si>
  <si>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</si>
  <si>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</si>
  <si>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</si>
  <si>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</si>
  <si>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</si>
  <si>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</si>
  <si>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</si>
  <si>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</si>
  <si>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</si>
  <si>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</si>
  <si>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</si>
  <si>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</si>
  <si>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</si>
  <si>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</si>
  <si>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</si>
  <si>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</si>
  <si>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</si>
  <si>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</si>
  <si>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</si>
  <si>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</si>
  <si>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</si>
  <si>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</si>
  <si>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</si>
  <si>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</si>
  <si>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</si>
  <si>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</si>
  <si>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</si>
  <si>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50IS2023/02/27</t>
  </si>
  <si>
    <t>27-02-2023</t>
  </si>
  <si>
    <t>IssueTime</t>
  </si>
  <si>
    <t>SHPPBPL</t>
  </si>
  <si>
    <t>HP</t>
  </si>
  <si>
    <t>CHANJUII</t>
  </si>
  <si>
    <t>SAINJ</t>
  </si>
  <si>
    <t>MRNCANEPWR</t>
  </si>
  <si>
    <t>ADHPL</t>
  </si>
  <si>
    <t>NIRANISUGAR</t>
  </si>
  <si>
    <t>GBHHPL</t>
  </si>
  <si>
    <t>NSPLN MP</t>
  </si>
  <si>
    <t>JPL</t>
  </si>
  <si>
    <t>KWHEP</t>
  </si>
  <si>
    <t>VSPL-RAJ</t>
  </si>
  <si>
    <t>Meghalaya_Ben</t>
  </si>
  <si>
    <t>KSEB</t>
  </si>
  <si>
    <t>SOLAPUR_SOLAR</t>
  </si>
  <si>
    <t>TS1PL_BKN</t>
  </si>
  <si>
    <t>GOA_Beneficiary</t>
  </si>
  <si>
    <t>TANGEDCO</t>
  </si>
  <si>
    <t>APCPDCL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</si>
</sst>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72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28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0</v>
          </cell>
          <cell r="I68">
            <v>28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0</v>
          </cell>
          <cell r="I69">
            <v>28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0</v>
          </cell>
          <cell r="I70">
            <v>28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0</v>
          </cell>
          <cell r="I71">
            <v>28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0</v>
          </cell>
          <cell r="I72">
            <v>28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0</v>
          </cell>
          <cell r="I73">
            <v>28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0</v>
          </cell>
          <cell r="I74">
            <v>28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274.42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274.42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274.42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274.42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274.42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274.42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274.42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274.42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274.42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274.42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274.42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274.42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274.42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274.42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274.42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312.04000000000002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312.04000000000002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312.04000000000002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312.04000000000002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312.04000000000002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312.04000000000002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280.04000000000002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280.04000000000002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280.04000000000002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280.04000000000002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280.04000000000002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44984</v>
      </c>
      <c r="Z3" s="37">
        <f>S3</f>
        <v>44984</v>
      </c>
      <c r="AE3" s="36"/>
      <c r="AH3" s="38">
        <f>AV4</f>
        <v>44984</v>
      </c>
    </row>
    <row r="4" spans="1:48" ht="15.75" thickBot="1">
      <c r="A4" s="37">
        <f>frq!A1</f>
        <v>44984</v>
      </c>
      <c r="L4" s="37">
        <f>frq!A1</f>
        <v>44984</v>
      </c>
      <c r="P4" s="37">
        <f>frq!A1</f>
        <v>44984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6.8604999999999999E-2</v>
      </c>
      <c r="H6" s="54">
        <f>(BAWANA!U3+BAWANA!V3)/4000</f>
        <v>0</v>
      </c>
      <c r="I6" s="54"/>
      <c r="J6" s="54">
        <f>G6+H6+I6</f>
        <v>6.8604999999999999E-2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6.8604999999999999E-2</v>
      </c>
      <c r="H7" s="54">
        <f>(BAWANA!U4+BAWANA!V4)/4000</f>
        <v>0</v>
      </c>
      <c r="I7" s="54"/>
      <c r="J7" s="54">
        <f t="shared" ref="J7:J70" si="3">G7+H7+I7</f>
        <v>6.8604999999999999E-2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6.8604999999999999E-2</v>
      </c>
      <c r="H8" s="54">
        <f>(BAWANA!U5+BAWANA!V5)/4000</f>
        <v>0</v>
      </c>
      <c r="I8" s="54"/>
      <c r="J8" s="54">
        <f t="shared" si="3"/>
        <v>6.8604999999999999E-2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6.8604999999999999E-2</v>
      </c>
      <c r="H9" s="54">
        <f>(BAWANA!U6+BAWANA!V6)/4000</f>
        <v>0</v>
      </c>
      <c r="I9" s="54"/>
      <c r="J9" s="54">
        <f t="shared" si="3"/>
        <v>6.8604999999999999E-2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6.8604999999999999E-2</v>
      </c>
      <c r="H10" s="54">
        <f>(BAWANA!U7+BAWANA!V7)/4000</f>
        <v>0</v>
      </c>
      <c r="I10" s="54"/>
      <c r="J10" s="54">
        <f t="shared" si="3"/>
        <v>6.8604999999999999E-2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6.8604999999999999E-2</v>
      </c>
      <c r="H11" s="54">
        <f>(BAWANA!U8+BAWANA!V8)/4000</f>
        <v>0</v>
      </c>
      <c r="I11" s="54"/>
      <c r="J11" s="54">
        <f t="shared" si="3"/>
        <v>6.8604999999999999E-2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6.8604999999999999E-2</v>
      </c>
      <c r="H12" s="54">
        <f>(BAWANA!U9+BAWANA!V9)/4000</f>
        <v>0</v>
      </c>
      <c r="I12" s="54"/>
      <c r="J12" s="54">
        <f t="shared" si="3"/>
        <v>6.8604999999999999E-2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6.8604999999999999E-2</v>
      </c>
      <c r="H13" s="54">
        <f>(BAWANA!U10+BAWANA!V10)/4000</f>
        <v>0</v>
      </c>
      <c r="I13" s="54"/>
      <c r="J13" s="54">
        <f t="shared" si="3"/>
        <v>6.8604999999999999E-2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6.8604999999999999E-2</v>
      </c>
      <c r="H23" s="54">
        <f>(BAWANA!U20+BAWANA!V20)/4000</f>
        <v>0</v>
      </c>
      <c r="I23" s="54"/>
      <c r="J23" s="54">
        <f t="shared" si="3"/>
        <v>6.8604999999999999E-2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6.8604999999999999E-2</v>
      </c>
      <c r="H24" s="54">
        <f>(BAWANA!U21+BAWANA!V21)/4000</f>
        <v>0</v>
      </c>
      <c r="I24" s="54"/>
      <c r="J24" s="54">
        <f t="shared" si="3"/>
        <v>6.8604999999999999E-2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6.8604999999999999E-2</v>
      </c>
      <c r="H25" s="54">
        <f>(BAWANA!U22+BAWANA!V22)/4000</f>
        <v>0</v>
      </c>
      <c r="I25" s="54"/>
      <c r="J25" s="54">
        <f t="shared" si="3"/>
        <v>6.8604999999999999E-2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6.8604999999999999E-2</v>
      </c>
      <c r="H26" s="54">
        <f>(BAWANA!U23+BAWANA!V23)/4000</f>
        <v>0</v>
      </c>
      <c r="I26" s="54"/>
      <c r="J26" s="54">
        <f t="shared" si="3"/>
        <v>6.8604999999999999E-2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6.8604999999999999E-2</v>
      </c>
      <c r="H27" s="54">
        <f>(BAWANA!U24+BAWANA!V24)/4000</f>
        <v>0</v>
      </c>
      <c r="I27" s="54"/>
      <c r="J27" s="54">
        <f t="shared" si="3"/>
        <v>6.8604999999999999E-2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6.8604999999999999E-2</v>
      </c>
      <c r="H28" s="54">
        <f>(BAWANA!U25+BAWANA!V25)/4000</f>
        <v>0</v>
      </c>
      <c r="I28" s="54"/>
      <c r="J28" s="54">
        <f t="shared" si="3"/>
        <v>6.8604999999999999E-2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6.8604999999999999E-2</v>
      </c>
      <c r="H29" s="54">
        <f>(BAWANA!U26+BAWANA!V26)/4000</f>
        <v>0</v>
      </c>
      <c r="I29" s="54"/>
      <c r="J29" s="54">
        <f t="shared" si="3"/>
        <v>6.8604999999999999E-2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7.801000000000001E-2</v>
      </c>
      <c r="H30" s="54">
        <f>(BAWANA!U27+BAWANA!V27)/4000</f>
        <v>0</v>
      </c>
      <c r="I30" s="54"/>
      <c r="J30" s="54">
        <f t="shared" si="3"/>
        <v>7.801000000000001E-2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7.801000000000001E-2</v>
      </c>
      <c r="H31" s="54">
        <f>(BAWANA!U28+BAWANA!V28)/4000</f>
        <v>0</v>
      </c>
      <c r="I31" s="54"/>
      <c r="J31" s="54">
        <f t="shared" si="3"/>
        <v>7.801000000000001E-2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7.801000000000001E-2</v>
      </c>
      <c r="H32" s="54">
        <f>(BAWANA!U29+BAWANA!V29)/4000</f>
        <v>0</v>
      </c>
      <c r="I32" s="54"/>
      <c r="J32" s="54">
        <f t="shared" si="3"/>
        <v>7.801000000000001E-2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7.801000000000001E-2</v>
      </c>
      <c r="H33" s="54">
        <f>(BAWANA!U30+BAWANA!V30)/4000</f>
        <v>0</v>
      </c>
      <c r="I33" s="54"/>
      <c r="J33" s="54">
        <f t="shared" si="3"/>
        <v>7.801000000000001E-2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7.801000000000001E-2</v>
      </c>
      <c r="H34" s="54">
        <f>(BAWANA!U31+BAWANA!V31)/4000</f>
        <v>0</v>
      </c>
      <c r="I34" s="54"/>
      <c r="J34" s="54">
        <f t="shared" si="3"/>
        <v>7.801000000000001E-2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7.801000000000001E-2</v>
      </c>
      <c r="H35" s="54">
        <f>(BAWANA!U32+BAWANA!V32)/4000</f>
        <v>0</v>
      </c>
      <c r="I35" s="54"/>
      <c r="J35" s="54">
        <f t="shared" si="3"/>
        <v>7.801000000000001E-2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7.0010000000000003E-2</v>
      </c>
      <c r="H75" s="54">
        <f>(BAWANA!U72+BAWANA!V72)/4000</f>
        <v>0</v>
      </c>
      <c r="I75" s="54"/>
      <c r="J75" s="54">
        <f t="shared" si="9"/>
        <v>7.0010000000000003E-2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7.0010000000000003E-2</v>
      </c>
      <c r="H76" s="54">
        <f>(BAWANA!U73+BAWANA!V73)/4000</f>
        <v>0</v>
      </c>
      <c r="I76" s="54"/>
      <c r="J76" s="54">
        <f t="shared" si="9"/>
        <v>7.0010000000000003E-2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7.0010000000000003E-2</v>
      </c>
      <c r="H77" s="54">
        <f>(BAWANA!U74+BAWANA!V74)/4000</f>
        <v>0</v>
      </c>
      <c r="I77" s="54"/>
      <c r="J77" s="54">
        <f t="shared" si="9"/>
        <v>7.0010000000000003E-2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7.0010000000000003E-2</v>
      </c>
      <c r="H78" s="54">
        <f>(BAWANA!U75+BAWANA!V75)/4000</f>
        <v>0</v>
      </c>
      <c r="I78" s="54"/>
      <c r="J78" s="54">
        <f t="shared" si="9"/>
        <v>7.0010000000000003E-2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7.0010000000000003E-2</v>
      </c>
      <c r="H79" s="54">
        <f>(BAWANA!U76+BAWANA!V76)/4000</f>
        <v>0</v>
      </c>
      <c r="I79" s="54"/>
      <c r="J79" s="54">
        <f t="shared" si="9"/>
        <v>7.0010000000000003E-2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6.922184999999998</v>
      </c>
      <c r="H102" s="54">
        <f t="shared" si="14"/>
        <v>0</v>
      </c>
      <c r="I102" s="54"/>
      <c r="J102" s="54">
        <f t="shared" si="14"/>
        <v>6.922184999999998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495</v>
      </c>
      <c r="X1" t="s">
        <v>495</v>
      </c>
      <c r="Y1" t="s">
        <v>150</v>
      </c>
      <c r="Z1" t="s">
        <v>497</v>
      </c>
      <c r="AA1" t="s">
        <v>495</v>
      </c>
      <c r="AB1" t="s">
        <v>150</v>
      </c>
      <c r="AC1" t="s">
        <v>498</v>
      </c>
      <c r="AD1" t="s">
        <v>495</v>
      </c>
      <c r="AE1" t="s">
        <v>149</v>
      </c>
      <c r="AF1" t="s">
        <v>495</v>
      </c>
      <c r="AG1" t="s">
        <v>495</v>
      </c>
      <c r="AH1" t="s">
        <v>499</v>
      </c>
      <c r="AI1" t="s">
        <v>500</v>
      </c>
      <c r="AJ1" t="s">
        <v>501</v>
      </c>
      <c r="AK1" t="s">
        <v>502</v>
      </c>
      <c r="AL1" t="s">
        <v>503</v>
      </c>
      <c r="AM1" t="s">
        <v>495</v>
      </c>
      <c r="AN1" t="s">
        <v>504</v>
      </c>
      <c r="AO1" t="s">
        <v>495</v>
      </c>
      <c r="AP1" t="s">
        <v>505</v>
      </c>
      <c r="AQ1" t="s">
        <v>506</v>
      </c>
      <c r="AR1" t="s">
        <v>149</v>
      </c>
      <c r="AS1" t="s">
        <v>495</v>
      </c>
      <c r="AT1" t="s">
        <v>150</v>
      </c>
      <c r="AU1" t="s">
        <v>149</v>
      </c>
      <c r="AV1" t="s">
        <v>509</v>
      </c>
      <c r="AW1" t="s">
        <v>510</v>
      </c>
      <c r="AX1" t="s">
        <v>149</v>
      </c>
      <c r="AY1" t="s">
        <v>150</v>
      </c>
      <c r="AZ1" t="s">
        <v>149</v>
      </c>
      <c r="BA1" t="s">
        <v>150</v>
      </c>
      <c r="BB1" t="s">
        <v>150</v>
      </c>
      <c r="BC1" t="s">
        <v>150</v>
      </c>
      <c r="BD1" t="s">
        <v>150</v>
      </c>
      <c r="BE1" t="s">
        <v>510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44984</v>
      </c>
      <c r="W2" s="30" t="s">
        <v>232</v>
      </c>
      <c r="X2" t="s">
        <v>270</v>
      </c>
      <c r="Y2" t="s">
        <v>496</v>
      </c>
      <c r="Z2" t="s">
        <v>153</v>
      </c>
      <c r="AA2" t="s">
        <v>240</v>
      </c>
      <c r="AB2" t="s">
        <v>496</v>
      </c>
      <c r="AC2" t="s">
        <v>149</v>
      </c>
      <c r="AD2" t="s">
        <v>237</v>
      </c>
      <c r="AE2" t="s">
        <v>496</v>
      </c>
      <c r="AF2" t="s">
        <v>282</v>
      </c>
      <c r="AG2" t="s">
        <v>281</v>
      </c>
      <c r="AH2" t="s">
        <v>149</v>
      </c>
      <c r="AI2" t="s">
        <v>150</v>
      </c>
      <c r="AJ2" t="s">
        <v>149</v>
      </c>
      <c r="AK2" t="s">
        <v>246</v>
      </c>
      <c r="AL2" t="s">
        <v>405</v>
      </c>
      <c r="AM2" t="s">
        <v>269</v>
      </c>
      <c r="AN2" t="s">
        <v>150</v>
      </c>
      <c r="AO2" t="s">
        <v>268</v>
      </c>
      <c r="AP2" t="s">
        <v>149</v>
      </c>
      <c r="AQ2" t="s">
        <v>149</v>
      </c>
      <c r="AR2" t="s">
        <v>496</v>
      </c>
      <c r="AS2" t="s">
        <v>283</v>
      </c>
      <c r="AT2" t="s">
        <v>507</v>
      </c>
      <c r="AU2" t="s">
        <v>508</v>
      </c>
      <c r="AV2" t="s">
        <v>405</v>
      </c>
      <c r="AW2" t="s">
        <v>150</v>
      </c>
      <c r="AX2" t="s">
        <v>511</v>
      </c>
      <c r="AY2" t="s">
        <v>512</v>
      </c>
      <c r="AZ2" t="s">
        <v>512</v>
      </c>
      <c r="BA2" t="s">
        <v>512</v>
      </c>
      <c r="BB2" t="s">
        <v>507</v>
      </c>
      <c r="BC2" t="s">
        <v>508</v>
      </c>
      <c r="BD2" t="s">
        <v>513</v>
      </c>
      <c r="BE2" t="s">
        <v>149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23.68</v>
      </c>
      <c r="I3" s="95">
        <v>0.3</v>
      </c>
      <c r="J3" s="95">
        <v>4.5199999999999996</v>
      </c>
      <c r="K3" s="95">
        <v>0</v>
      </c>
      <c r="L3" s="95">
        <v>4.82</v>
      </c>
      <c r="M3" s="114">
        <v>0</v>
      </c>
      <c r="N3" s="113">
        <v>45.17</v>
      </c>
      <c r="O3" s="95">
        <v>216.76999999999998</v>
      </c>
      <c r="P3" s="95">
        <v>0</v>
      </c>
      <c r="Q3" s="95">
        <v>0</v>
      </c>
      <c r="R3" s="95">
        <v>0</v>
      </c>
      <c r="S3" s="114">
        <v>0</v>
      </c>
      <c r="W3">
        <v>0.3</v>
      </c>
      <c r="X3">
        <v>0.3</v>
      </c>
      <c r="Y3">
        <v>15.14</v>
      </c>
      <c r="Z3">
        <v>4.1399999999999997</v>
      </c>
      <c r="AA3">
        <v>0.33</v>
      </c>
      <c r="AB3">
        <v>0</v>
      </c>
      <c r="AC3">
        <v>0</v>
      </c>
      <c r="AD3">
        <v>0.38</v>
      </c>
      <c r="AE3">
        <v>45.17</v>
      </c>
      <c r="AF3">
        <v>0.48</v>
      </c>
      <c r="AG3">
        <v>0.27</v>
      </c>
      <c r="AH3">
        <v>0</v>
      </c>
      <c r="AI3">
        <v>0</v>
      </c>
      <c r="AJ3">
        <v>0</v>
      </c>
      <c r="AK3">
        <v>21.41</v>
      </c>
      <c r="AL3">
        <v>4.82</v>
      </c>
      <c r="AM3">
        <v>0.22</v>
      </c>
      <c r="AN3">
        <v>0</v>
      </c>
      <c r="AO3">
        <v>0.5</v>
      </c>
      <c r="AP3">
        <v>0</v>
      </c>
      <c r="AQ3">
        <v>0</v>
      </c>
      <c r="AR3">
        <v>0</v>
      </c>
      <c r="AS3">
        <v>0.17</v>
      </c>
      <c r="AT3">
        <v>60</v>
      </c>
      <c r="AU3">
        <v>0</v>
      </c>
      <c r="AV3">
        <v>0</v>
      </c>
      <c r="AW3">
        <v>0</v>
      </c>
      <c r="AX3">
        <v>0</v>
      </c>
      <c r="AY3">
        <v>100</v>
      </c>
      <c r="AZ3">
        <v>0</v>
      </c>
      <c r="BA3">
        <v>0</v>
      </c>
      <c r="BB3">
        <v>30</v>
      </c>
      <c r="BC3">
        <v>0</v>
      </c>
      <c r="BD3">
        <v>11.63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23.68</v>
      </c>
      <c r="I4" s="88">
        <v>0.3</v>
      </c>
      <c r="J4" s="88">
        <v>4.5199999999999996</v>
      </c>
      <c r="K4" s="88">
        <v>0</v>
      </c>
      <c r="L4" s="88">
        <v>4.82</v>
      </c>
      <c r="M4" s="116">
        <v>0</v>
      </c>
      <c r="N4" s="115">
        <v>45.17</v>
      </c>
      <c r="O4" s="88">
        <v>216.76999999999998</v>
      </c>
      <c r="P4" s="88">
        <v>0</v>
      </c>
      <c r="Q4" s="88">
        <v>0</v>
      </c>
      <c r="R4" s="88">
        <v>0</v>
      </c>
      <c r="S4" s="116">
        <v>0</v>
      </c>
      <c r="W4">
        <v>0.3</v>
      </c>
      <c r="X4">
        <v>0.3</v>
      </c>
      <c r="Y4">
        <v>15.14</v>
      </c>
      <c r="Z4">
        <v>4.1399999999999997</v>
      </c>
      <c r="AA4">
        <v>0.33</v>
      </c>
      <c r="AB4">
        <v>0</v>
      </c>
      <c r="AC4">
        <v>0</v>
      </c>
      <c r="AD4">
        <v>0.38</v>
      </c>
      <c r="AE4">
        <v>45.17</v>
      </c>
      <c r="AF4">
        <v>0.48</v>
      </c>
      <c r="AG4">
        <v>0.27</v>
      </c>
      <c r="AH4">
        <v>0</v>
      </c>
      <c r="AI4">
        <v>0</v>
      </c>
      <c r="AJ4">
        <v>0</v>
      </c>
      <c r="AK4">
        <v>21.41</v>
      </c>
      <c r="AL4">
        <v>4.82</v>
      </c>
      <c r="AM4">
        <v>0.22</v>
      </c>
      <c r="AN4">
        <v>0</v>
      </c>
      <c r="AO4">
        <v>0.5</v>
      </c>
      <c r="AP4">
        <v>0</v>
      </c>
      <c r="AQ4">
        <v>0</v>
      </c>
      <c r="AR4">
        <v>0</v>
      </c>
      <c r="AS4">
        <v>0.17</v>
      </c>
      <c r="AT4">
        <v>60</v>
      </c>
      <c r="AU4">
        <v>0</v>
      </c>
      <c r="AV4">
        <v>0</v>
      </c>
      <c r="AW4">
        <v>0</v>
      </c>
      <c r="AX4">
        <v>0</v>
      </c>
      <c r="AY4">
        <v>100</v>
      </c>
      <c r="AZ4">
        <v>0</v>
      </c>
      <c r="BA4">
        <v>0</v>
      </c>
      <c r="BB4">
        <v>30</v>
      </c>
      <c r="BC4">
        <v>0</v>
      </c>
      <c r="BD4">
        <v>11.63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23.68</v>
      </c>
      <c r="I5" s="88">
        <v>0.3</v>
      </c>
      <c r="J5" s="88">
        <v>4.5199999999999996</v>
      </c>
      <c r="K5" s="88">
        <v>0</v>
      </c>
      <c r="L5" s="88">
        <v>4.82</v>
      </c>
      <c r="M5" s="116">
        <v>0</v>
      </c>
      <c r="N5" s="115">
        <v>45.17</v>
      </c>
      <c r="O5" s="88">
        <v>216.76999999999998</v>
      </c>
      <c r="P5" s="88">
        <v>0</v>
      </c>
      <c r="Q5" s="88">
        <v>0</v>
      </c>
      <c r="R5" s="88">
        <v>0</v>
      </c>
      <c r="S5" s="116">
        <v>0</v>
      </c>
      <c r="W5">
        <v>0.3</v>
      </c>
      <c r="X5">
        <v>0.3</v>
      </c>
      <c r="Y5">
        <v>15.14</v>
      </c>
      <c r="Z5">
        <v>4.1399999999999997</v>
      </c>
      <c r="AA5">
        <v>0.33</v>
      </c>
      <c r="AB5">
        <v>0</v>
      </c>
      <c r="AC5">
        <v>0</v>
      </c>
      <c r="AD5">
        <v>0.38</v>
      </c>
      <c r="AE5">
        <v>45.17</v>
      </c>
      <c r="AF5">
        <v>0.48</v>
      </c>
      <c r="AG5">
        <v>0.27</v>
      </c>
      <c r="AH5">
        <v>0</v>
      </c>
      <c r="AI5">
        <v>0</v>
      </c>
      <c r="AJ5">
        <v>0</v>
      </c>
      <c r="AK5">
        <v>21.41</v>
      </c>
      <c r="AL5">
        <v>4.82</v>
      </c>
      <c r="AM5">
        <v>0.22</v>
      </c>
      <c r="AN5">
        <v>0</v>
      </c>
      <c r="AO5">
        <v>0.5</v>
      </c>
      <c r="AP5">
        <v>0</v>
      </c>
      <c r="AQ5">
        <v>0</v>
      </c>
      <c r="AR5">
        <v>0</v>
      </c>
      <c r="AS5">
        <v>0.17</v>
      </c>
      <c r="AT5">
        <v>60</v>
      </c>
      <c r="AU5">
        <v>0</v>
      </c>
      <c r="AV5">
        <v>0</v>
      </c>
      <c r="AW5">
        <v>0</v>
      </c>
      <c r="AX5">
        <v>0</v>
      </c>
      <c r="AY5">
        <v>100</v>
      </c>
      <c r="AZ5">
        <v>0</v>
      </c>
      <c r="BA5">
        <v>0</v>
      </c>
      <c r="BB5">
        <v>30</v>
      </c>
      <c r="BC5">
        <v>0</v>
      </c>
      <c r="BD5">
        <v>11.63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23.68</v>
      </c>
      <c r="I6" s="88">
        <v>0.3</v>
      </c>
      <c r="J6" s="88">
        <v>4.5199999999999996</v>
      </c>
      <c r="K6" s="88">
        <v>0</v>
      </c>
      <c r="L6" s="88">
        <v>4.82</v>
      </c>
      <c r="M6" s="116">
        <v>0</v>
      </c>
      <c r="N6" s="115">
        <v>45.17</v>
      </c>
      <c r="O6" s="88">
        <v>216.76999999999998</v>
      </c>
      <c r="P6" s="88">
        <v>0</v>
      </c>
      <c r="Q6" s="88">
        <v>0</v>
      </c>
      <c r="R6" s="88">
        <v>0</v>
      </c>
      <c r="S6" s="116">
        <v>0</v>
      </c>
      <c r="W6">
        <v>0.3</v>
      </c>
      <c r="X6">
        <v>0.3</v>
      </c>
      <c r="Y6">
        <v>15.14</v>
      </c>
      <c r="Z6">
        <v>4.1399999999999997</v>
      </c>
      <c r="AA6">
        <v>0.33</v>
      </c>
      <c r="AB6">
        <v>0</v>
      </c>
      <c r="AC6">
        <v>0</v>
      </c>
      <c r="AD6">
        <v>0.38</v>
      </c>
      <c r="AE6">
        <v>45.17</v>
      </c>
      <c r="AF6">
        <v>0.48</v>
      </c>
      <c r="AG6">
        <v>0.27</v>
      </c>
      <c r="AH6">
        <v>0</v>
      </c>
      <c r="AI6">
        <v>0</v>
      </c>
      <c r="AJ6">
        <v>0</v>
      </c>
      <c r="AK6">
        <v>21.41</v>
      </c>
      <c r="AL6">
        <v>4.82</v>
      </c>
      <c r="AM6">
        <v>0.22</v>
      </c>
      <c r="AN6">
        <v>0</v>
      </c>
      <c r="AO6">
        <v>0.5</v>
      </c>
      <c r="AP6">
        <v>0</v>
      </c>
      <c r="AQ6">
        <v>0</v>
      </c>
      <c r="AR6">
        <v>0</v>
      </c>
      <c r="AS6">
        <v>0.17</v>
      </c>
      <c r="AT6">
        <v>60</v>
      </c>
      <c r="AU6">
        <v>0</v>
      </c>
      <c r="AV6">
        <v>0</v>
      </c>
      <c r="AW6">
        <v>0</v>
      </c>
      <c r="AX6">
        <v>0</v>
      </c>
      <c r="AY6">
        <v>100</v>
      </c>
      <c r="AZ6">
        <v>0</v>
      </c>
      <c r="BA6">
        <v>0</v>
      </c>
      <c r="BB6">
        <v>30</v>
      </c>
      <c r="BC6">
        <v>0</v>
      </c>
      <c r="BD6">
        <v>11.63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23.68</v>
      </c>
      <c r="I7" s="88">
        <v>0.3</v>
      </c>
      <c r="J7" s="88">
        <v>4.5199999999999996</v>
      </c>
      <c r="K7" s="88">
        <v>0</v>
      </c>
      <c r="L7" s="88">
        <v>4.82</v>
      </c>
      <c r="M7" s="116">
        <v>0</v>
      </c>
      <c r="N7" s="115">
        <v>45.17</v>
      </c>
      <c r="O7" s="88">
        <v>216.76999999999998</v>
      </c>
      <c r="P7" s="88">
        <v>0</v>
      </c>
      <c r="Q7" s="88">
        <v>0</v>
      </c>
      <c r="R7" s="88">
        <v>0</v>
      </c>
      <c r="S7" s="116">
        <v>0</v>
      </c>
      <c r="W7">
        <v>0.3</v>
      </c>
      <c r="X7">
        <v>0.3</v>
      </c>
      <c r="Y7">
        <v>15.14</v>
      </c>
      <c r="Z7">
        <v>4.1399999999999997</v>
      </c>
      <c r="AA7">
        <v>0.33</v>
      </c>
      <c r="AB7">
        <v>0</v>
      </c>
      <c r="AC7">
        <v>0</v>
      </c>
      <c r="AD7">
        <v>0.38</v>
      </c>
      <c r="AE7">
        <v>45.17</v>
      </c>
      <c r="AF7">
        <v>0.48</v>
      </c>
      <c r="AG7">
        <v>0.27</v>
      </c>
      <c r="AH7">
        <v>0</v>
      </c>
      <c r="AI7">
        <v>0</v>
      </c>
      <c r="AJ7">
        <v>0</v>
      </c>
      <c r="AK7">
        <v>21.41</v>
      </c>
      <c r="AL7">
        <v>4.82</v>
      </c>
      <c r="AM7">
        <v>0.22</v>
      </c>
      <c r="AN7">
        <v>0</v>
      </c>
      <c r="AO7">
        <v>0.5</v>
      </c>
      <c r="AP7">
        <v>0</v>
      </c>
      <c r="AQ7">
        <v>0</v>
      </c>
      <c r="AR7">
        <v>0</v>
      </c>
      <c r="AS7">
        <v>0.17</v>
      </c>
      <c r="AT7">
        <v>60</v>
      </c>
      <c r="AU7">
        <v>0</v>
      </c>
      <c r="AV7">
        <v>0</v>
      </c>
      <c r="AW7">
        <v>0</v>
      </c>
      <c r="AX7">
        <v>0</v>
      </c>
      <c r="AY7">
        <v>100</v>
      </c>
      <c r="AZ7">
        <v>0</v>
      </c>
      <c r="BA7">
        <v>0</v>
      </c>
      <c r="BB7">
        <v>30</v>
      </c>
      <c r="BC7">
        <v>0</v>
      </c>
      <c r="BD7">
        <v>11.63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23.68</v>
      </c>
      <c r="I8" s="88">
        <v>0.3</v>
      </c>
      <c r="J8" s="88">
        <v>4.5199999999999996</v>
      </c>
      <c r="K8" s="88">
        <v>0</v>
      </c>
      <c r="L8" s="88">
        <v>4.82</v>
      </c>
      <c r="M8" s="116">
        <v>0</v>
      </c>
      <c r="N8" s="115">
        <v>45.17</v>
      </c>
      <c r="O8" s="88">
        <v>216.76999999999998</v>
      </c>
      <c r="P8" s="88">
        <v>0</v>
      </c>
      <c r="Q8" s="88">
        <v>0</v>
      </c>
      <c r="R8" s="88">
        <v>0</v>
      </c>
      <c r="S8" s="116">
        <v>0</v>
      </c>
      <c r="W8">
        <v>0.3</v>
      </c>
      <c r="X8">
        <v>0.3</v>
      </c>
      <c r="Y8">
        <v>15.14</v>
      </c>
      <c r="Z8">
        <v>4.1399999999999997</v>
      </c>
      <c r="AA8">
        <v>0.33</v>
      </c>
      <c r="AB8">
        <v>0</v>
      </c>
      <c r="AC8">
        <v>0</v>
      </c>
      <c r="AD8">
        <v>0.38</v>
      </c>
      <c r="AE8">
        <v>45.17</v>
      </c>
      <c r="AF8">
        <v>0.48</v>
      </c>
      <c r="AG8">
        <v>0.27</v>
      </c>
      <c r="AH8">
        <v>0</v>
      </c>
      <c r="AI8">
        <v>0</v>
      </c>
      <c r="AJ8">
        <v>0</v>
      </c>
      <c r="AK8">
        <v>21.41</v>
      </c>
      <c r="AL8">
        <v>4.82</v>
      </c>
      <c r="AM8">
        <v>0.22</v>
      </c>
      <c r="AN8">
        <v>0</v>
      </c>
      <c r="AO8">
        <v>0.5</v>
      </c>
      <c r="AP8">
        <v>0</v>
      </c>
      <c r="AQ8">
        <v>0</v>
      </c>
      <c r="AR8">
        <v>0</v>
      </c>
      <c r="AS8">
        <v>0.17</v>
      </c>
      <c r="AT8">
        <v>60</v>
      </c>
      <c r="AU8">
        <v>0</v>
      </c>
      <c r="AV8">
        <v>0</v>
      </c>
      <c r="AW8">
        <v>0</v>
      </c>
      <c r="AX8">
        <v>0</v>
      </c>
      <c r="AY8">
        <v>100</v>
      </c>
      <c r="AZ8">
        <v>0</v>
      </c>
      <c r="BA8">
        <v>0</v>
      </c>
      <c r="BB8">
        <v>30</v>
      </c>
      <c r="BC8">
        <v>0</v>
      </c>
      <c r="BD8">
        <v>11.63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23.68</v>
      </c>
      <c r="I9" s="88">
        <v>0.3</v>
      </c>
      <c r="J9" s="88">
        <v>4.5199999999999996</v>
      </c>
      <c r="K9" s="88">
        <v>0</v>
      </c>
      <c r="L9" s="88">
        <v>4.82</v>
      </c>
      <c r="M9" s="116">
        <v>0</v>
      </c>
      <c r="N9" s="115">
        <v>45.17</v>
      </c>
      <c r="O9" s="88">
        <v>216.76999999999998</v>
      </c>
      <c r="P9" s="88">
        <v>0</v>
      </c>
      <c r="Q9" s="88">
        <v>0</v>
      </c>
      <c r="R9" s="88">
        <v>0</v>
      </c>
      <c r="S9" s="116">
        <v>0</v>
      </c>
      <c r="W9">
        <v>0.3</v>
      </c>
      <c r="X9">
        <v>0.3</v>
      </c>
      <c r="Y9">
        <v>15.14</v>
      </c>
      <c r="Z9">
        <v>4.1399999999999997</v>
      </c>
      <c r="AA9">
        <v>0.33</v>
      </c>
      <c r="AB9">
        <v>0</v>
      </c>
      <c r="AC9">
        <v>0</v>
      </c>
      <c r="AD9">
        <v>0.38</v>
      </c>
      <c r="AE9">
        <v>45.17</v>
      </c>
      <c r="AF9">
        <v>0.48</v>
      </c>
      <c r="AG9">
        <v>0.27</v>
      </c>
      <c r="AH9">
        <v>0</v>
      </c>
      <c r="AI9">
        <v>0</v>
      </c>
      <c r="AJ9">
        <v>0</v>
      </c>
      <c r="AK9">
        <v>21.41</v>
      </c>
      <c r="AL9">
        <v>4.82</v>
      </c>
      <c r="AM9">
        <v>0.22</v>
      </c>
      <c r="AN9">
        <v>0</v>
      </c>
      <c r="AO9">
        <v>0.5</v>
      </c>
      <c r="AP9">
        <v>0</v>
      </c>
      <c r="AQ9">
        <v>0</v>
      </c>
      <c r="AR9">
        <v>0</v>
      </c>
      <c r="AS9">
        <v>0.17</v>
      </c>
      <c r="AT9">
        <v>60</v>
      </c>
      <c r="AU9">
        <v>0</v>
      </c>
      <c r="AV9">
        <v>0</v>
      </c>
      <c r="AW9">
        <v>0</v>
      </c>
      <c r="AX9">
        <v>0</v>
      </c>
      <c r="AY9">
        <v>100</v>
      </c>
      <c r="AZ9">
        <v>0</v>
      </c>
      <c r="BA9">
        <v>0</v>
      </c>
      <c r="BB9">
        <v>30</v>
      </c>
      <c r="BC9">
        <v>0</v>
      </c>
      <c r="BD9">
        <v>11.63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23.68</v>
      </c>
      <c r="I10" s="88">
        <v>0.3</v>
      </c>
      <c r="J10" s="88">
        <v>4.5199999999999996</v>
      </c>
      <c r="K10" s="88">
        <v>0</v>
      </c>
      <c r="L10" s="88">
        <v>4.82</v>
      </c>
      <c r="M10" s="116">
        <v>0</v>
      </c>
      <c r="N10" s="115">
        <v>45.17</v>
      </c>
      <c r="O10" s="88">
        <v>216.76999999999998</v>
      </c>
      <c r="P10" s="88">
        <v>0</v>
      </c>
      <c r="Q10" s="88">
        <v>0</v>
      </c>
      <c r="R10" s="88">
        <v>0</v>
      </c>
      <c r="S10" s="116">
        <v>0</v>
      </c>
      <c r="W10">
        <v>0.3</v>
      </c>
      <c r="X10">
        <v>0.3</v>
      </c>
      <c r="Y10">
        <v>15.14</v>
      </c>
      <c r="Z10">
        <v>4.1399999999999997</v>
      </c>
      <c r="AA10">
        <v>0.33</v>
      </c>
      <c r="AB10">
        <v>0</v>
      </c>
      <c r="AC10">
        <v>0</v>
      </c>
      <c r="AD10">
        <v>0.38</v>
      </c>
      <c r="AE10">
        <v>45.17</v>
      </c>
      <c r="AF10">
        <v>0.48</v>
      </c>
      <c r="AG10">
        <v>0.27</v>
      </c>
      <c r="AH10">
        <v>0</v>
      </c>
      <c r="AI10">
        <v>0</v>
      </c>
      <c r="AJ10">
        <v>0</v>
      </c>
      <c r="AK10">
        <v>21.41</v>
      </c>
      <c r="AL10">
        <v>4.82</v>
      </c>
      <c r="AM10">
        <v>0.22</v>
      </c>
      <c r="AN10">
        <v>0</v>
      </c>
      <c r="AO10">
        <v>0.5</v>
      </c>
      <c r="AP10">
        <v>0</v>
      </c>
      <c r="AQ10">
        <v>0</v>
      </c>
      <c r="AR10">
        <v>0</v>
      </c>
      <c r="AS10">
        <v>0.17</v>
      </c>
      <c r="AT10">
        <v>60</v>
      </c>
      <c r="AU10">
        <v>0</v>
      </c>
      <c r="AV10">
        <v>0</v>
      </c>
      <c r="AW10">
        <v>0</v>
      </c>
      <c r="AX10">
        <v>0</v>
      </c>
      <c r="AY10">
        <v>100</v>
      </c>
      <c r="AZ10">
        <v>0</v>
      </c>
      <c r="BA10">
        <v>0</v>
      </c>
      <c r="BB10">
        <v>30</v>
      </c>
      <c r="BC10">
        <v>0</v>
      </c>
      <c r="BD10">
        <v>11.63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23.68</v>
      </c>
      <c r="I11" s="88">
        <v>0.3</v>
      </c>
      <c r="J11" s="88">
        <v>4.5199999999999996</v>
      </c>
      <c r="K11" s="88">
        <v>0</v>
      </c>
      <c r="L11" s="88">
        <v>4.82</v>
      </c>
      <c r="M11" s="116">
        <v>0</v>
      </c>
      <c r="N11" s="115">
        <v>45.17</v>
      </c>
      <c r="O11" s="88">
        <v>216.76999999999998</v>
      </c>
      <c r="P11" s="88">
        <v>0</v>
      </c>
      <c r="Q11" s="88">
        <v>0</v>
      </c>
      <c r="R11" s="88">
        <v>0</v>
      </c>
      <c r="S11" s="116">
        <v>0</v>
      </c>
      <c r="W11">
        <v>0.3</v>
      </c>
      <c r="X11">
        <v>0.3</v>
      </c>
      <c r="Y11">
        <v>15.14</v>
      </c>
      <c r="Z11">
        <v>4.1399999999999997</v>
      </c>
      <c r="AA11">
        <v>0.33</v>
      </c>
      <c r="AB11">
        <v>0</v>
      </c>
      <c r="AC11">
        <v>0</v>
      </c>
      <c r="AD11">
        <v>0.38</v>
      </c>
      <c r="AE11">
        <v>45.17</v>
      </c>
      <c r="AF11">
        <v>0.48</v>
      </c>
      <c r="AG11">
        <v>0.27</v>
      </c>
      <c r="AH11">
        <v>0</v>
      </c>
      <c r="AI11">
        <v>0</v>
      </c>
      <c r="AJ11">
        <v>0</v>
      </c>
      <c r="AK11">
        <v>21.41</v>
      </c>
      <c r="AL11">
        <v>4.82</v>
      </c>
      <c r="AM11">
        <v>0.22</v>
      </c>
      <c r="AN11">
        <v>0</v>
      </c>
      <c r="AO11">
        <v>0.5</v>
      </c>
      <c r="AP11">
        <v>0</v>
      </c>
      <c r="AQ11">
        <v>0</v>
      </c>
      <c r="AR11">
        <v>0</v>
      </c>
      <c r="AS11">
        <v>0.17</v>
      </c>
      <c r="AT11">
        <v>60</v>
      </c>
      <c r="AU11">
        <v>0</v>
      </c>
      <c r="AV11">
        <v>0</v>
      </c>
      <c r="AW11">
        <v>0</v>
      </c>
      <c r="AX11">
        <v>0</v>
      </c>
      <c r="AY11">
        <v>100</v>
      </c>
      <c r="AZ11">
        <v>0</v>
      </c>
      <c r="BA11">
        <v>0</v>
      </c>
      <c r="BB11">
        <v>30</v>
      </c>
      <c r="BC11">
        <v>0</v>
      </c>
      <c r="BD11">
        <v>11.63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23.68</v>
      </c>
      <c r="I12" s="88">
        <v>0.3</v>
      </c>
      <c r="J12" s="88">
        <v>4.5199999999999996</v>
      </c>
      <c r="K12" s="88">
        <v>0</v>
      </c>
      <c r="L12" s="88">
        <v>4.82</v>
      </c>
      <c r="M12" s="116">
        <v>0</v>
      </c>
      <c r="N12" s="115">
        <v>45.17</v>
      </c>
      <c r="O12" s="88">
        <v>216.76999999999998</v>
      </c>
      <c r="P12" s="88">
        <v>0</v>
      </c>
      <c r="Q12" s="88">
        <v>0</v>
      </c>
      <c r="R12" s="88">
        <v>0</v>
      </c>
      <c r="S12" s="116">
        <v>0</v>
      </c>
      <c r="W12">
        <v>0.3</v>
      </c>
      <c r="X12">
        <v>0.3</v>
      </c>
      <c r="Y12">
        <v>15.14</v>
      </c>
      <c r="Z12">
        <v>4.1399999999999997</v>
      </c>
      <c r="AA12">
        <v>0.33</v>
      </c>
      <c r="AB12">
        <v>0</v>
      </c>
      <c r="AC12">
        <v>0</v>
      </c>
      <c r="AD12">
        <v>0.38</v>
      </c>
      <c r="AE12">
        <v>45.17</v>
      </c>
      <c r="AF12">
        <v>0.48</v>
      </c>
      <c r="AG12">
        <v>0.27</v>
      </c>
      <c r="AH12">
        <v>0</v>
      </c>
      <c r="AI12">
        <v>0</v>
      </c>
      <c r="AJ12">
        <v>0</v>
      </c>
      <c r="AK12">
        <v>21.41</v>
      </c>
      <c r="AL12">
        <v>4.82</v>
      </c>
      <c r="AM12">
        <v>0.22</v>
      </c>
      <c r="AN12">
        <v>0</v>
      </c>
      <c r="AO12">
        <v>0.5</v>
      </c>
      <c r="AP12">
        <v>0</v>
      </c>
      <c r="AQ12">
        <v>0</v>
      </c>
      <c r="AR12">
        <v>0</v>
      </c>
      <c r="AS12">
        <v>0.17</v>
      </c>
      <c r="AT12">
        <v>60</v>
      </c>
      <c r="AU12">
        <v>0</v>
      </c>
      <c r="AV12">
        <v>0</v>
      </c>
      <c r="AW12">
        <v>0</v>
      </c>
      <c r="AX12">
        <v>0</v>
      </c>
      <c r="AY12">
        <v>100</v>
      </c>
      <c r="AZ12">
        <v>0</v>
      </c>
      <c r="BA12">
        <v>0</v>
      </c>
      <c r="BB12">
        <v>30</v>
      </c>
      <c r="BC12">
        <v>0</v>
      </c>
      <c r="BD12">
        <v>11.63</v>
      </c>
      <c r="BE12">
        <v>0</v>
      </c>
    </row>
    <row r="13" spans="1:57">
      <c r="A13" t="s">
        <v>248</v>
      </c>
      <c r="G13" t="s">
        <v>55</v>
      </c>
      <c r="H13" s="115">
        <v>23.68</v>
      </c>
      <c r="I13" s="88">
        <v>0.3</v>
      </c>
      <c r="J13" s="88">
        <v>4.5199999999999996</v>
      </c>
      <c r="K13" s="88">
        <v>0</v>
      </c>
      <c r="L13" s="88">
        <v>4.82</v>
      </c>
      <c r="M13" s="116">
        <v>0</v>
      </c>
      <c r="N13" s="115">
        <v>45.17</v>
      </c>
      <c r="O13" s="88">
        <v>216.76999999999998</v>
      </c>
      <c r="P13" s="88">
        <v>0</v>
      </c>
      <c r="Q13" s="88">
        <v>0</v>
      </c>
      <c r="R13" s="88">
        <v>0</v>
      </c>
      <c r="S13" s="116">
        <v>0</v>
      </c>
      <c r="W13">
        <v>0.3</v>
      </c>
      <c r="X13">
        <v>0.3</v>
      </c>
      <c r="Y13">
        <v>15.14</v>
      </c>
      <c r="Z13">
        <v>4.1399999999999997</v>
      </c>
      <c r="AA13">
        <v>0.33</v>
      </c>
      <c r="AB13">
        <v>0</v>
      </c>
      <c r="AC13">
        <v>0</v>
      </c>
      <c r="AD13">
        <v>0.38</v>
      </c>
      <c r="AE13">
        <v>45.17</v>
      </c>
      <c r="AF13">
        <v>0.48</v>
      </c>
      <c r="AG13">
        <v>0.27</v>
      </c>
      <c r="AH13">
        <v>0</v>
      </c>
      <c r="AI13">
        <v>0</v>
      </c>
      <c r="AJ13">
        <v>0</v>
      </c>
      <c r="AK13">
        <v>21.41</v>
      </c>
      <c r="AL13">
        <v>4.82</v>
      </c>
      <c r="AM13">
        <v>0.22</v>
      </c>
      <c r="AN13">
        <v>0</v>
      </c>
      <c r="AO13">
        <v>0.5</v>
      </c>
      <c r="AP13">
        <v>0</v>
      </c>
      <c r="AQ13">
        <v>0</v>
      </c>
      <c r="AR13">
        <v>0</v>
      </c>
      <c r="AS13">
        <v>0.17</v>
      </c>
      <c r="AT13">
        <v>60</v>
      </c>
      <c r="AU13">
        <v>0</v>
      </c>
      <c r="AV13">
        <v>0</v>
      </c>
      <c r="AW13">
        <v>0</v>
      </c>
      <c r="AX13">
        <v>0</v>
      </c>
      <c r="AY13">
        <v>100</v>
      </c>
      <c r="AZ13">
        <v>0</v>
      </c>
      <c r="BA13">
        <v>0</v>
      </c>
      <c r="BB13">
        <v>30</v>
      </c>
      <c r="BC13">
        <v>0</v>
      </c>
      <c r="BD13">
        <v>11.63</v>
      </c>
      <c r="BE13">
        <v>0</v>
      </c>
    </row>
    <row r="14" spans="1:57">
      <c r="A14" t="s">
        <v>249</v>
      </c>
      <c r="G14" t="s">
        <v>56</v>
      </c>
      <c r="H14" s="115">
        <v>23.68</v>
      </c>
      <c r="I14" s="88">
        <v>0.3</v>
      </c>
      <c r="J14" s="88">
        <v>4.5199999999999996</v>
      </c>
      <c r="K14" s="88">
        <v>0</v>
      </c>
      <c r="L14" s="88">
        <v>4.82</v>
      </c>
      <c r="M14" s="116">
        <v>0</v>
      </c>
      <c r="N14" s="115">
        <v>45.17</v>
      </c>
      <c r="O14" s="88">
        <v>216.76999999999998</v>
      </c>
      <c r="P14" s="88">
        <v>0</v>
      </c>
      <c r="Q14" s="88">
        <v>0</v>
      </c>
      <c r="R14" s="88">
        <v>0</v>
      </c>
      <c r="S14" s="116">
        <v>0</v>
      </c>
      <c r="W14">
        <v>0.3</v>
      </c>
      <c r="X14">
        <v>0.3</v>
      </c>
      <c r="Y14">
        <v>15.14</v>
      </c>
      <c r="Z14">
        <v>4.1399999999999997</v>
      </c>
      <c r="AA14">
        <v>0.33</v>
      </c>
      <c r="AB14">
        <v>0</v>
      </c>
      <c r="AC14">
        <v>0</v>
      </c>
      <c r="AD14">
        <v>0.38</v>
      </c>
      <c r="AE14">
        <v>45.17</v>
      </c>
      <c r="AF14">
        <v>0.48</v>
      </c>
      <c r="AG14">
        <v>0.27</v>
      </c>
      <c r="AH14">
        <v>0</v>
      </c>
      <c r="AI14">
        <v>0</v>
      </c>
      <c r="AJ14">
        <v>0</v>
      </c>
      <c r="AK14">
        <v>21.41</v>
      </c>
      <c r="AL14">
        <v>4.82</v>
      </c>
      <c r="AM14">
        <v>0.22</v>
      </c>
      <c r="AN14">
        <v>0</v>
      </c>
      <c r="AO14">
        <v>0.5</v>
      </c>
      <c r="AP14">
        <v>0</v>
      </c>
      <c r="AQ14">
        <v>0</v>
      </c>
      <c r="AR14">
        <v>0</v>
      </c>
      <c r="AS14">
        <v>0.17</v>
      </c>
      <c r="AT14">
        <v>60</v>
      </c>
      <c r="AU14">
        <v>0</v>
      </c>
      <c r="AV14">
        <v>0</v>
      </c>
      <c r="AW14">
        <v>0</v>
      </c>
      <c r="AX14">
        <v>0</v>
      </c>
      <c r="AY14">
        <v>100</v>
      </c>
      <c r="AZ14">
        <v>0</v>
      </c>
      <c r="BA14">
        <v>0</v>
      </c>
      <c r="BB14">
        <v>30</v>
      </c>
      <c r="BC14">
        <v>0</v>
      </c>
      <c r="BD14">
        <v>11.63</v>
      </c>
      <c r="BE14">
        <v>0</v>
      </c>
    </row>
    <row r="15" spans="1:57">
      <c r="A15" t="s">
        <v>250</v>
      </c>
      <c r="G15" t="s">
        <v>57</v>
      </c>
      <c r="H15" s="115">
        <v>23.68</v>
      </c>
      <c r="I15" s="88">
        <v>0.3</v>
      </c>
      <c r="J15" s="88">
        <v>4.5199999999999996</v>
      </c>
      <c r="K15" s="88">
        <v>0</v>
      </c>
      <c r="L15" s="88">
        <v>4.82</v>
      </c>
      <c r="M15" s="116">
        <v>0</v>
      </c>
      <c r="N15" s="115">
        <v>45.17</v>
      </c>
      <c r="O15" s="88">
        <v>216.76999999999998</v>
      </c>
      <c r="P15" s="88">
        <v>0</v>
      </c>
      <c r="Q15" s="88">
        <v>0</v>
      </c>
      <c r="R15" s="88">
        <v>0</v>
      </c>
      <c r="S15" s="116">
        <v>0</v>
      </c>
      <c r="W15">
        <v>0.3</v>
      </c>
      <c r="X15">
        <v>0.3</v>
      </c>
      <c r="Y15">
        <v>15.14</v>
      </c>
      <c r="Z15">
        <v>4.1399999999999997</v>
      </c>
      <c r="AA15">
        <v>0.33</v>
      </c>
      <c r="AB15">
        <v>0</v>
      </c>
      <c r="AC15">
        <v>0</v>
      </c>
      <c r="AD15">
        <v>0.38</v>
      </c>
      <c r="AE15">
        <v>45.17</v>
      </c>
      <c r="AF15">
        <v>0.48</v>
      </c>
      <c r="AG15">
        <v>0.27</v>
      </c>
      <c r="AH15">
        <v>0</v>
      </c>
      <c r="AI15">
        <v>0</v>
      </c>
      <c r="AJ15">
        <v>0</v>
      </c>
      <c r="AK15">
        <v>21.41</v>
      </c>
      <c r="AL15">
        <v>4.82</v>
      </c>
      <c r="AM15">
        <v>0.22</v>
      </c>
      <c r="AN15">
        <v>0</v>
      </c>
      <c r="AO15">
        <v>0.5</v>
      </c>
      <c r="AP15">
        <v>0</v>
      </c>
      <c r="AQ15">
        <v>0</v>
      </c>
      <c r="AR15">
        <v>0</v>
      </c>
      <c r="AS15">
        <v>0.17</v>
      </c>
      <c r="AT15">
        <v>60</v>
      </c>
      <c r="AU15">
        <v>0</v>
      </c>
      <c r="AV15">
        <v>0</v>
      </c>
      <c r="AW15">
        <v>0</v>
      </c>
      <c r="AX15">
        <v>0</v>
      </c>
      <c r="AY15">
        <v>100</v>
      </c>
      <c r="AZ15">
        <v>0</v>
      </c>
      <c r="BA15">
        <v>0</v>
      </c>
      <c r="BB15">
        <v>30</v>
      </c>
      <c r="BC15">
        <v>0</v>
      </c>
      <c r="BD15">
        <v>11.63</v>
      </c>
      <c r="BE15">
        <v>0</v>
      </c>
    </row>
    <row r="16" spans="1:57">
      <c r="A16" t="s">
        <v>251</v>
      </c>
      <c r="G16" t="s">
        <v>58</v>
      </c>
      <c r="H16" s="115">
        <v>23.68</v>
      </c>
      <c r="I16" s="88">
        <v>0.3</v>
      </c>
      <c r="J16" s="88">
        <v>4.5199999999999996</v>
      </c>
      <c r="K16" s="88">
        <v>0</v>
      </c>
      <c r="L16" s="88">
        <v>4.82</v>
      </c>
      <c r="M16" s="116">
        <v>0</v>
      </c>
      <c r="N16" s="115">
        <v>45.17</v>
      </c>
      <c r="O16" s="88">
        <v>216.76999999999998</v>
      </c>
      <c r="P16" s="88">
        <v>0</v>
      </c>
      <c r="Q16" s="88">
        <v>0</v>
      </c>
      <c r="R16" s="88">
        <v>0</v>
      </c>
      <c r="S16" s="116">
        <v>0</v>
      </c>
      <c r="W16">
        <v>0.3</v>
      </c>
      <c r="X16">
        <v>0.3</v>
      </c>
      <c r="Y16">
        <v>15.14</v>
      </c>
      <c r="Z16">
        <v>4.1399999999999997</v>
      </c>
      <c r="AA16">
        <v>0.33</v>
      </c>
      <c r="AB16">
        <v>0</v>
      </c>
      <c r="AC16">
        <v>0</v>
      </c>
      <c r="AD16">
        <v>0.38</v>
      </c>
      <c r="AE16">
        <v>45.17</v>
      </c>
      <c r="AF16">
        <v>0.48</v>
      </c>
      <c r="AG16">
        <v>0.27</v>
      </c>
      <c r="AH16">
        <v>0</v>
      </c>
      <c r="AI16">
        <v>0</v>
      </c>
      <c r="AJ16">
        <v>0</v>
      </c>
      <c r="AK16">
        <v>21.41</v>
      </c>
      <c r="AL16">
        <v>4.82</v>
      </c>
      <c r="AM16">
        <v>0.22</v>
      </c>
      <c r="AN16">
        <v>0</v>
      </c>
      <c r="AO16">
        <v>0.5</v>
      </c>
      <c r="AP16">
        <v>0</v>
      </c>
      <c r="AQ16">
        <v>0</v>
      </c>
      <c r="AR16">
        <v>0</v>
      </c>
      <c r="AS16">
        <v>0.17</v>
      </c>
      <c r="AT16">
        <v>60</v>
      </c>
      <c r="AU16">
        <v>0</v>
      </c>
      <c r="AV16">
        <v>0</v>
      </c>
      <c r="AW16">
        <v>0</v>
      </c>
      <c r="AX16">
        <v>0</v>
      </c>
      <c r="AY16">
        <v>100</v>
      </c>
      <c r="AZ16">
        <v>0</v>
      </c>
      <c r="BA16">
        <v>0</v>
      </c>
      <c r="BB16">
        <v>30</v>
      </c>
      <c r="BC16">
        <v>0</v>
      </c>
      <c r="BD16">
        <v>11.63</v>
      </c>
      <c r="BE16">
        <v>0</v>
      </c>
    </row>
    <row r="17" spans="1:57">
      <c r="A17" t="s">
        <v>252</v>
      </c>
      <c r="G17" t="s">
        <v>59</v>
      </c>
      <c r="H17" s="115">
        <v>23.68</v>
      </c>
      <c r="I17" s="88">
        <v>0.3</v>
      </c>
      <c r="J17" s="88">
        <v>4.5199999999999996</v>
      </c>
      <c r="K17" s="88">
        <v>0</v>
      </c>
      <c r="L17" s="88">
        <v>4.82</v>
      </c>
      <c r="M17" s="116">
        <v>0</v>
      </c>
      <c r="N17" s="115">
        <v>45.17</v>
      </c>
      <c r="O17" s="88">
        <v>216.76999999999998</v>
      </c>
      <c r="P17" s="88">
        <v>0</v>
      </c>
      <c r="Q17" s="88">
        <v>0</v>
      </c>
      <c r="R17" s="88">
        <v>0</v>
      </c>
      <c r="S17" s="116">
        <v>0</v>
      </c>
      <c r="W17">
        <v>0.3</v>
      </c>
      <c r="X17">
        <v>0.3</v>
      </c>
      <c r="Y17">
        <v>15.14</v>
      </c>
      <c r="Z17">
        <v>4.1399999999999997</v>
      </c>
      <c r="AA17">
        <v>0.33</v>
      </c>
      <c r="AB17">
        <v>0</v>
      </c>
      <c r="AC17">
        <v>0</v>
      </c>
      <c r="AD17">
        <v>0.38</v>
      </c>
      <c r="AE17">
        <v>45.17</v>
      </c>
      <c r="AF17">
        <v>0.48</v>
      </c>
      <c r="AG17">
        <v>0.27</v>
      </c>
      <c r="AH17">
        <v>0</v>
      </c>
      <c r="AI17">
        <v>0</v>
      </c>
      <c r="AJ17">
        <v>0</v>
      </c>
      <c r="AK17">
        <v>21.41</v>
      </c>
      <c r="AL17">
        <v>4.82</v>
      </c>
      <c r="AM17">
        <v>0.22</v>
      </c>
      <c r="AN17">
        <v>0</v>
      </c>
      <c r="AO17">
        <v>0.5</v>
      </c>
      <c r="AP17">
        <v>0</v>
      </c>
      <c r="AQ17">
        <v>0</v>
      </c>
      <c r="AR17">
        <v>0</v>
      </c>
      <c r="AS17">
        <v>0.17</v>
      </c>
      <c r="AT17">
        <v>60</v>
      </c>
      <c r="AU17">
        <v>0</v>
      </c>
      <c r="AV17">
        <v>0</v>
      </c>
      <c r="AW17">
        <v>0</v>
      </c>
      <c r="AX17">
        <v>0</v>
      </c>
      <c r="AY17">
        <v>100</v>
      </c>
      <c r="AZ17">
        <v>0</v>
      </c>
      <c r="BA17">
        <v>0</v>
      </c>
      <c r="BB17">
        <v>30</v>
      </c>
      <c r="BC17">
        <v>0</v>
      </c>
      <c r="BD17">
        <v>11.63</v>
      </c>
      <c r="BE17">
        <v>0</v>
      </c>
    </row>
    <row r="18" spans="1:57">
      <c r="A18" t="s">
        <v>253</v>
      </c>
      <c r="G18" t="s">
        <v>60</v>
      </c>
      <c r="H18" s="115">
        <v>23.68</v>
      </c>
      <c r="I18" s="88">
        <v>0.3</v>
      </c>
      <c r="J18" s="88">
        <v>4.5199999999999996</v>
      </c>
      <c r="K18" s="88">
        <v>0</v>
      </c>
      <c r="L18" s="88">
        <v>4.82</v>
      </c>
      <c r="M18" s="116">
        <v>0</v>
      </c>
      <c r="N18" s="115">
        <v>45.17</v>
      </c>
      <c r="O18" s="88">
        <v>216.76999999999998</v>
      </c>
      <c r="P18" s="88">
        <v>0</v>
      </c>
      <c r="Q18" s="88">
        <v>0</v>
      </c>
      <c r="R18" s="88">
        <v>0</v>
      </c>
      <c r="S18" s="116">
        <v>0</v>
      </c>
      <c r="W18">
        <v>0.3</v>
      </c>
      <c r="X18">
        <v>0.3</v>
      </c>
      <c r="Y18">
        <v>15.14</v>
      </c>
      <c r="Z18">
        <v>4.1399999999999997</v>
      </c>
      <c r="AA18">
        <v>0.33</v>
      </c>
      <c r="AB18">
        <v>0</v>
      </c>
      <c r="AC18">
        <v>0</v>
      </c>
      <c r="AD18">
        <v>0.38</v>
      </c>
      <c r="AE18">
        <v>45.17</v>
      </c>
      <c r="AF18">
        <v>0.48</v>
      </c>
      <c r="AG18">
        <v>0.27</v>
      </c>
      <c r="AH18">
        <v>0</v>
      </c>
      <c r="AI18">
        <v>0</v>
      </c>
      <c r="AJ18">
        <v>0</v>
      </c>
      <c r="AK18">
        <v>21.41</v>
      </c>
      <c r="AL18">
        <v>4.82</v>
      </c>
      <c r="AM18">
        <v>0.22</v>
      </c>
      <c r="AN18">
        <v>0</v>
      </c>
      <c r="AO18">
        <v>0.5</v>
      </c>
      <c r="AP18">
        <v>0</v>
      </c>
      <c r="AQ18">
        <v>0</v>
      </c>
      <c r="AR18">
        <v>0</v>
      </c>
      <c r="AS18">
        <v>0.17</v>
      </c>
      <c r="AT18">
        <v>60</v>
      </c>
      <c r="AU18">
        <v>0</v>
      </c>
      <c r="AV18">
        <v>0</v>
      </c>
      <c r="AW18">
        <v>0</v>
      </c>
      <c r="AX18">
        <v>0</v>
      </c>
      <c r="AY18">
        <v>100</v>
      </c>
      <c r="AZ18">
        <v>0</v>
      </c>
      <c r="BA18">
        <v>0</v>
      </c>
      <c r="BB18">
        <v>30</v>
      </c>
      <c r="BC18">
        <v>0</v>
      </c>
      <c r="BD18">
        <v>11.63</v>
      </c>
      <c r="BE18">
        <v>0</v>
      </c>
    </row>
    <row r="19" spans="1:57">
      <c r="A19" t="s">
        <v>267</v>
      </c>
      <c r="G19" t="s">
        <v>61</v>
      </c>
      <c r="H19" s="115">
        <v>23.68</v>
      </c>
      <c r="I19" s="88">
        <v>0.3</v>
      </c>
      <c r="J19" s="88">
        <v>4.43</v>
      </c>
      <c r="K19" s="88">
        <v>0</v>
      </c>
      <c r="L19" s="88">
        <v>4.82</v>
      </c>
      <c r="M19" s="116">
        <v>0</v>
      </c>
      <c r="N19" s="115">
        <v>45.17</v>
      </c>
      <c r="O19" s="88">
        <v>216.76999999999998</v>
      </c>
      <c r="P19" s="88">
        <v>0</v>
      </c>
      <c r="Q19" s="88">
        <v>0</v>
      </c>
      <c r="R19" s="88">
        <v>0</v>
      </c>
      <c r="S19" s="116">
        <v>0</v>
      </c>
      <c r="W19">
        <v>0.3</v>
      </c>
      <c r="X19">
        <v>0.3</v>
      </c>
      <c r="Y19">
        <v>15.14</v>
      </c>
      <c r="Z19">
        <v>4.05</v>
      </c>
      <c r="AA19">
        <v>0.33</v>
      </c>
      <c r="AB19">
        <v>0</v>
      </c>
      <c r="AC19">
        <v>0</v>
      </c>
      <c r="AD19">
        <v>0.38</v>
      </c>
      <c r="AE19">
        <v>45.17</v>
      </c>
      <c r="AF19">
        <v>0.48</v>
      </c>
      <c r="AG19">
        <v>0.27</v>
      </c>
      <c r="AH19">
        <v>0</v>
      </c>
      <c r="AI19">
        <v>0</v>
      </c>
      <c r="AJ19">
        <v>0</v>
      </c>
      <c r="AK19">
        <v>21.41</v>
      </c>
      <c r="AL19">
        <v>4.82</v>
      </c>
      <c r="AM19">
        <v>0.22</v>
      </c>
      <c r="AN19">
        <v>0</v>
      </c>
      <c r="AO19">
        <v>0.5</v>
      </c>
      <c r="AP19">
        <v>0</v>
      </c>
      <c r="AQ19">
        <v>0</v>
      </c>
      <c r="AR19">
        <v>0</v>
      </c>
      <c r="AS19">
        <v>0.17</v>
      </c>
      <c r="AT19">
        <v>60</v>
      </c>
      <c r="AU19">
        <v>0</v>
      </c>
      <c r="AV19">
        <v>0</v>
      </c>
      <c r="AW19">
        <v>0</v>
      </c>
      <c r="AX19">
        <v>0</v>
      </c>
      <c r="AY19">
        <v>100</v>
      </c>
      <c r="AZ19">
        <v>0</v>
      </c>
      <c r="BA19">
        <v>0</v>
      </c>
      <c r="BB19">
        <v>30</v>
      </c>
      <c r="BC19">
        <v>0</v>
      </c>
      <c r="BD19">
        <v>11.63</v>
      </c>
      <c r="BE19">
        <v>0</v>
      </c>
    </row>
    <row r="20" spans="1:57">
      <c r="A20" t="s">
        <v>268</v>
      </c>
      <c r="G20" t="s">
        <v>62</v>
      </c>
      <c r="H20" s="115">
        <v>23.68</v>
      </c>
      <c r="I20" s="88">
        <v>0.3</v>
      </c>
      <c r="J20" s="88">
        <v>4.43</v>
      </c>
      <c r="K20" s="88">
        <v>0</v>
      </c>
      <c r="L20" s="88">
        <v>4.82</v>
      </c>
      <c r="M20" s="116">
        <v>0</v>
      </c>
      <c r="N20" s="115">
        <v>45.17</v>
      </c>
      <c r="O20" s="88">
        <v>216.76999999999998</v>
      </c>
      <c r="P20" s="88">
        <v>0</v>
      </c>
      <c r="Q20" s="88">
        <v>0</v>
      </c>
      <c r="R20" s="88">
        <v>0</v>
      </c>
      <c r="S20" s="116">
        <v>0</v>
      </c>
      <c r="W20">
        <v>0.3</v>
      </c>
      <c r="X20">
        <v>0.3</v>
      </c>
      <c r="Y20">
        <v>15.14</v>
      </c>
      <c r="Z20">
        <v>4.05</v>
      </c>
      <c r="AA20">
        <v>0.33</v>
      </c>
      <c r="AB20">
        <v>0</v>
      </c>
      <c r="AC20">
        <v>0</v>
      </c>
      <c r="AD20">
        <v>0.38</v>
      </c>
      <c r="AE20">
        <v>45.17</v>
      </c>
      <c r="AF20">
        <v>0.48</v>
      </c>
      <c r="AG20">
        <v>0.27</v>
      </c>
      <c r="AH20">
        <v>0</v>
      </c>
      <c r="AI20">
        <v>0</v>
      </c>
      <c r="AJ20">
        <v>0</v>
      </c>
      <c r="AK20">
        <v>21.41</v>
      </c>
      <c r="AL20">
        <v>4.82</v>
      </c>
      <c r="AM20">
        <v>0.22</v>
      </c>
      <c r="AN20">
        <v>0</v>
      </c>
      <c r="AO20">
        <v>0.5</v>
      </c>
      <c r="AP20">
        <v>0</v>
      </c>
      <c r="AQ20">
        <v>0</v>
      </c>
      <c r="AR20">
        <v>0</v>
      </c>
      <c r="AS20">
        <v>0.17</v>
      </c>
      <c r="AT20">
        <v>60</v>
      </c>
      <c r="AU20">
        <v>0</v>
      </c>
      <c r="AV20">
        <v>0</v>
      </c>
      <c r="AW20">
        <v>0</v>
      </c>
      <c r="AX20">
        <v>0</v>
      </c>
      <c r="AY20">
        <v>100</v>
      </c>
      <c r="AZ20">
        <v>0</v>
      </c>
      <c r="BA20">
        <v>0</v>
      </c>
      <c r="BB20">
        <v>30</v>
      </c>
      <c r="BC20">
        <v>0</v>
      </c>
      <c r="BD20">
        <v>11.63</v>
      </c>
      <c r="BE20">
        <v>0</v>
      </c>
    </row>
    <row r="21" spans="1:57">
      <c r="A21" t="s">
        <v>254</v>
      </c>
      <c r="G21" t="s">
        <v>63</v>
      </c>
      <c r="H21" s="115">
        <v>23.68</v>
      </c>
      <c r="I21" s="88">
        <v>0.3</v>
      </c>
      <c r="J21" s="88">
        <v>4.43</v>
      </c>
      <c r="K21" s="88">
        <v>0</v>
      </c>
      <c r="L21" s="88">
        <v>4.82</v>
      </c>
      <c r="M21" s="116">
        <v>0</v>
      </c>
      <c r="N21" s="115">
        <v>45.17</v>
      </c>
      <c r="O21" s="88">
        <v>216.76999999999998</v>
      </c>
      <c r="P21" s="88">
        <v>0</v>
      </c>
      <c r="Q21" s="88">
        <v>0</v>
      </c>
      <c r="R21" s="88">
        <v>0</v>
      </c>
      <c r="S21" s="116">
        <v>0</v>
      </c>
      <c r="W21">
        <v>0.3</v>
      </c>
      <c r="X21">
        <v>0.3</v>
      </c>
      <c r="Y21">
        <v>15.14</v>
      </c>
      <c r="Z21">
        <v>4.05</v>
      </c>
      <c r="AA21">
        <v>0.33</v>
      </c>
      <c r="AB21">
        <v>0</v>
      </c>
      <c r="AC21">
        <v>0</v>
      </c>
      <c r="AD21">
        <v>0.38</v>
      </c>
      <c r="AE21">
        <v>45.17</v>
      </c>
      <c r="AF21">
        <v>0.48</v>
      </c>
      <c r="AG21">
        <v>0.27</v>
      </c>
      <c r="AH21">
        <v>0</v>
      </c>
      <c r="AI21">
        <v>0</v>
      </c>
      <c r="AJ21">
        <v>0</v>
      </c>
      <c r="AK21">
        <v>21.41</v>
      </c>
      <c r="AL21">
        <v>4.82</v>
      </c>
      <c r="AM21">
        <v>0.22</v>
      </c>
      <c r="AN21">
        <v>0</v>
      </c>
      <c r="AO21">
        <v>0.5</v>
      </c>
      <c r="AP21">
        <v>0</v>
      </c>
      <c r="AQ21">
        <v>0</v>
      </c>
      <c r="AR21">
        <v>0</v>
      </c>
      <c r="AS21">
        <v>0.17</v>
      </c>
      <c r="AT21">
        <v>60</v>
      </c>
      <c r="AU21">
        <v>0</v>
      </c>
      <c r="AV21">
        <v>0</v>
      </c>
      <c r="AW21">
        <v>0</v>
      </c>
      <c r="AX21">
        <v>0</v>
      </c>
      <c r="AY21">
        <v>100</v>
      </c>
      <c r="AZ21">
        <v>0</v>
      </c>
      <c r="BA21">
        <v>0</v>
      </c>
      <c r="BB21">
        <v>30</v>
      </c>
      <c r="BC21">
        <v>0</v>
      </c>
      <c r="BD21">
        <v>11.63</v>
      </c>
      <c r="BE21">
        <v>0</v>
      </c>
    </row>
    <row r="22" spans="1:57">
      <c r="A22" t="s">
        <v>255</v>
      </c>
      <c r="G22" t="s">
        <v>64</v>
      </c>
      <c r="H22" s="115">
        <v>23.68</v>
      </c>
      <c r="I22" s="88">
        <v>0.3</v>
      </c>
      <c r="J22" s="88">
        <v>4.43</v>
      </c>
      <c r="K22" s="88">
        <v>0</v>
      </c>
      <c r="L22" s="88">
        <v>4.82</v>
      </c>
      <c r="M22" s="116">
        <v>0</v>
      </c>
      <c r="N22" s="115">
        <v>45.17</v>
      </c>
      <c r="O22" s="88">
        <v>216.76999999999998</v>
      </c>
      <c r="P22" s="88">
        <v>0</v>
      </c>
      <c r="Q22" s="88">
        <v>0</v>
      </c>
      <c r="R22" s="88">
        <v>0</v>
      </c>
      <c r="S22" s="116">
        <v>0</v>
      </c>
      <c r="W22">
        <v>0.3</v>
      </c>
      <c r="X22">
        <v>0.3</v>
      </c>
      <c r="Y22">
        <v>15.14</v>
      </c>
      <c r="Z22">
        <v>4.05</v>
      </c>
      <c r="AA22">
        <v>0.33</v>
      </c>
      <c r="AB22">
        <v>0</v>
      </c>
      <c r="AC22">
        <v>0</v>
      </c>
      <c r="AD22">
        <v>0.38</v>
      </c>
      <c r="AE22">
        <v>45.17</v>
      </c>
      <c r="AF22">
        <v>0.48</v>
      </c>
      <c r="AG22">
        <v>0.27</v>
      </c>
      <c r="AH22">
        <v>0</v>
      </c>
      <c r="AI22">
        <v>0</v>
      </c>
      <c r="AJ22">
        <v>0</v>
      </c>
      <c r="AK22">
        <v>21.41</v>
      </c>
      <c r="AL22">
        <v>4.82</v>
      </c>
      <c r="AM22">
        <v>0.22</v>
      </c>
      <c r="AN22">
        <v>0</v>
      </c>
      <c r="AO22">
        <v>0.5</v>
      </c>
      <c r="AP22">
        <v>0</v>
      </c>
      <c r="AQ22">
        <v>0</v>
      </c>
      <c r="AR22">
        <v>0</v>
      </c>
      <c r="AS22">
        <v>0.17</v>
      </c>
      <c r="AT22">
        <v>60</v>
      </c>
      <c r="AU22">
        <v>0</v>
      </c>
      <c r="AV22">
        <v>0</v>
      </c>
      <c r="AW22">
        <v>0</v>
      </c>
      <c r="AX22">
        <v>0</v>
      </c>
      <c r="AY22">
        <v>100</v>
      </c>
      <c r="AZ22">
        <v>0</v>
      </c>
      <c r="BA22">
        <v>0</v>
      </c>
      <c r="BB22">
        <v>30</v>
      </c>
      <c r="BC22">
        <v>0</v>
      </c>
      <c r="BD22">
        <v>11.63</v>
      </c>
      <c r="BE22">
        <v>0</v>
      </c>
    </row>
    <row r="23" spans="1:57">
      <c r="A23" t="s">
        <v>256</v>
      </c>
      <c r="G23" t="s">
        <v>65</v>
      </c>
      <c r="H23" s="115">
        <v>23.68</v>
      </c>
      <c r="I23" s="88">
        <v>0.3</v>
      </c>
      <c r="J23" s="88">
        <v>4.43</v>
      </c>
      <c r="K23" s="88">
        <v>0</v>
      </c>
      <c r="L23" s="88">
        <v>4.82</v>
      </c>
      <c r="M23" s="116">
        <v>0</v>
      </c>
      <c r="N23" s="115">
        <v>45.17</v>
      </c>
      <c r="O23" s="88">
        <v>216.76999999999998</v>
      </c>
      <c r="P23" s="88">
        <v>0</v>
      </c>
      <c r="Q23" s="88">
        <v>0</v>
      </c>
      <c r="R23" s="88">
        <v>0</v>
      </c>
      <c r="S23" s="116">
        <v>0</v>
      </c>
      <c r="W23">
        <v>0.3</v>
      </c>
      <c r="X23">
        <v>0.3</v>
      </c>
      <c r="Y23">
        <v>15.14</v>
      </c>
      <c r="Z23">
        <v>4.05</v>
      </c>
      <c r="AA23">
        <v>0.33</v>
      </c>
      <c r="AB23">
        <v>0</v>
      </c>
      <c r="AC23">
        <v>0</v>
      </c>
      <c r="AD23">
        <v>0.38</v>
      </c>
      <c r="AE23">
        <v>45.17</v>
      </c>
      <c r="AF23">
        <v>0.48</v>
      </c>
      <c r="AG23">
        <v>0.27</v>
      </c>
      <c r="AH23">
        <v>0</v>
      </c>
      <c r="AI23">
        <v>0</v>
      </c>
      <c r="AJ23">
        <v>0</v>
      </c>
      <c r="AK23">
        <v>21.41</v>
      </c>
      <c r="AL23">
        <v>4.82</v>
      </c>
      <c r="AM23">
        <v>0.22</v>
      </c>
      <c r="AN23">
        <v>0</v>
      </c>
      <c r="AO23">
        <v>0.5</v>
      </c>
      <c r="AP23">
        <v>0</v>
      </c>
      <c r="AQ23">
        <v>0</v>
      </c>
      <c r="AR23">
        <v>0</v>
      </c>
      <c r="AS23">
        <v>0.17</v>
      </c>
      <c r="AT23">
        <v>60</v>
      </c>
      <c r="AU23">
        <v>0</v>
      </c>
      <c r="AV23">
        <v>0</v>
      </c>
      <c r="AW23">
        <v>0</v>
      </c>
      <c r="AX23">
        <v>0</v>
      </c>
      <c r="AY23">
        <v>100</v>
      </c>
      <c r="AZ23">
        <v>0</v>
      </c>
      <c r="BA23">
        <v>0</v>
      </c>
      <c r="BB23">
        <v>30</v>
      </c>
      <c r="BC23">
        <v>0</v>
      </c>
      <c r="BD23">
        <v>11.63</v>
      </c>
      <c r="BE23">
        <v>0</v>
      </c>
    </row>
    <row r="24" spans="1:57">
      <c r="A24" t="s">
        <v>257</v>
      </c>
      <c r="G24" t="s">
        <v>66</v>
      </c>
      <c r="H24" s="115">
        <v>23.68</v>
      </c>
      <c r="I24" s="88">
        <v>0.3</v>
      </c>
      <c r="J24" s="88">
        <v>4.43</v>
      </c>
      <c r="K24" s="88">
        <v>0</v>
      </c>
      <c r="L24" s="88">
        <v>4.82</v>
      </c>
      <c r="M24" s="116">
        <v>0</v>
      </c>
      <c r="N24" s="115">
        <v>45.17</v>
      </c>
      <c r="O24" s="88">
        <v>216.76999999999998</v>
      </c>
      <c r="P24" s="88">
        <v>0</v>
      </c>
      <c r="Q24" s="88">
        <v>0</v>
      </c>
      <c r="R24" s="88">
        <v>0</v>
      </c>
      <c r="S24" s="116">
        <v>0</v>
      </c>
      <c r="W24">
        <v>0.3</v>
      </c>
      <c r="X24">
        <v>0.3</v>
      </c>
      <c r="Y24">
        <v>15.14</v>
      </c>
      <c r="Z24">
        <v>4.05</v>
      </c>
      <c r="AA24">
        <v>0.33</v>
      </c>
      <c r="AB24">
        <v>0</v>
      </c>
      <c r="AC24">
        <v>0</v>
      </c>
      <c r="AD24">
        <v>0.38</v>
      </c>
      <c r="AE24">
        <v>45.17</v>
      </c>
      <c r="AF24">
        <v>0.48</v>
      </c>
      <c r="AG24">
        <v>0.27</v>
      </c>
      <c r="AH24">
        <v>0</v>
      </c>
      <c r="AI24">
        <v>0</v>
      </c>
      <c r="AJ24">
        <v>0</v>
      </c>
      <c r="AK24">
        <v>21.41</v>
      </c>
      <c r="AL24">
        <v>4.82</v>
      </c>
      <c r="AM24">
        <v>0.22</v>
      </c>
      <c r="AN24">
        <v>0</v>
      </c>
      <c r="AO24">
        <v>0.5</v>
      </c>
      <c r="AP24">
        <v>0</v>
      </c>
      <c r="AQ24">
        <v>0</v>
      </c>
      <c r="AR24">
        <v>0</v>
      </c>
      <c r="AS24">
        <v>0.17</v>
      </c>
      <c r="AT24">
        <v>60</v>
      </c>
      <c r="AU24">
        <v>0</v>
      </c>
      <c r="AV24">
        <v>0</v>
      </c>
      <c r="AW24">
        <v>0</v>
      </c>
      <c r="AX24">
        <v>0</v>
      </c>
      <c r="AY24">
        <v>100</v>
      </c>
      <c r="AZ24">
        <v>0</v>
      </c>
      <c r="BA24">
        <v>0</v>
      </c>
      <c r="BB24">
        <v>30</v>
      </c>
      <c r="BC24">
        <v>0</v>
      </c>
      <c r="BD24">
        <v>11.63</v>
      </c>
      <c r="BE24">
        <v>0</v>
      </c>
    </row>
    <row r="25" spans="1:57">
      <c r="A25" t="s">
        <v>258</v>
      </c>
      <c r="G25" t="s">
        <v>67</v>
      </c>
      <c r="H25" s="115">
        <v>23.68</v>
      </c>
      <c r="I25" s="88">
        <v>0.3</v>
      </c>
      <c r="J25" s="88">
        <v>4.43</v>
      </c>
      <c r="K25" s="88">
        <v>0</v>
      </c>
      <c r="L25" s="88">
        <v>4.82</v>
      </c>
      <c r="M25" s="116">
        <v>0</v>
      </c>
      <c r="N25" s="115">
        <v>45.17</v>
      </c>
      <c r="O25" s="88">
        <v>216.76999999999998</v>
      </c>
      <c r="P25" s="88">
        <v>0</v>
      </c>
      <c r="Q25" s="88">
        <v>0</v>
      </c>
      <c r="R25" s="88">
        <v>0</v>
      </c>
      <c r="S25" s="116">
        <v>0</v>
      </c>
      <c r="W25">
        <v>0.3</v>
      </c>
      <c r="X25">
        <v>0.3</v>
      </c>
      <c r="Y25">
        <v>15.14</v>
      </c>
      <c r="Z25">
        <v>4.05</v>
      </c>
      <c r="AA25">
        <v>0.33</v>
      </c>
      <c r="AB25">
        <v>0</v>
      </c>
      <c r="AC25">
        <v>0</v>
      </c>
      <c r="AD25">
        <v>0.38</v>
      </c>
      <c r="AE25">
        <v>45.17</v>
      </c>
      <c r="AF25">
        <v>0.48</v>
      </c>
      <c r="AG25">
        <v>0.27</v>
      </c>
      <c r="AH25">
        <v>0</v>
      </c>
      <c r="AI25">
        <v>0</v>
      </c>
      <c r="AJ25">
        <v>0</v>
      </c>
      <c r="AK25">
        <v>21.41</v>
      </c>
      <c r="AL25">
        <v>4.82</v>
      </c>
      <c r="AM25">
        <v>0.22</v>
      </c>
      <c r="AN25">
        <v>0</v>
      </c>
      <c r="AO25">
        <v>0.5</v>
      </c>
      <c r="AP25">
        <v>0</v>
      </c>
      <c r="AQ25">
        <v>0</v>
      </c>
      <c r="AR25">
        <v>0</v>
      </c>
      <c r="AS25">
        <v>0.17</v>
      </c>
      <c r="AT25">
        <v>60</v>
      </c>
      <c r="AU25">
        <v>0</v>
      </c>
      <c r="AV25">
        <v>0</v>
      </c>
      <c r="AW25">
        <v>0</v>
      </c>
      <c r="AX25">
        <v>0</v>
      </c>
      <c r="AY25">
        <v>100</v>
      </c>
      <c r="AZ25">
        <v>0</v>
      </c>
      <c r="BA25">
        <v>0</v>
      </c>
      <c r="BB25">
        <v>30</v>
      </c>
      <c r="BC25">
        <v>0</v>
      </c>
      <c r="BD25">
        <v>11.63</v>
      </c>
      <c r="BE25">
        <v>0</v>
      </c>
    </row>
    <row r="26" spans="1:57">
      <c r="A26" t="s">
        <v>259</v>
      </c>
      <c r="G26" t="s">
        <v>68</v>
      </c>
      <c r="H26" s="115">
        <v>23.68</v>
      </c>
      <c r="I26" s="88">
        <v>0.3</v>
      </c>
      <c r="J26" s="88">
        <v>4.43</v>
      </c>
      <c r="K26" s="88">
        <v>0</v>
      </c>
      <c r="L26" s="88">
        <v>4.82</v>
      </c>
      <c r="M26" s="116">
        <v>0</v>
      </c>
      <c r="N26" s="115">
        <v>45.17</v>
      </c>
      <c r="O26" s="88">
        <v>216.76999999999998</v>
      </c>
      <c r="P26" s="88">
        <v>0</v>
      </c>
      <c r="Q26" s="88">
        <v>0</v>
      </c>
      <c r="R26" s="88">
        <v>0</v>
      </c>
      <c r="S26" s="116">
        <v>0</v>
      </c>
      <c r="W26">
        <v>0.3</v>
      </c>
      <c r="X26">
        <v>0.3</v>
      </c>
      <c r="Y26">
        <v>15.14</v>
      </c>
      <c r="Z26">
        <v>4.05</v>
      </c>
      <c r="AA26">
        <v>0.33</v>
      </c>
      <c r="AB26">
        <v>0</v>
      </c>
      <c r="AC26">
        <v>0</v>
      </c>
      <c r="AD26">
        <v>0.38</v>
      </c>
      <c r="AE26">
        <v>45.17</v>
      </c>
      <c r="AF26">
        <v>0.48</v>
      </c>
      <c r="AG26">
        <v>0.27</v>
      </c>
      <c r="AH26">
        <v>0</v>
      </c>
      <c r="AI26">
        <v>0</v>
      </c>
      <c r="AJ26">
        <v>0</v>
      </c>
      <c r="AK26">
        <v>21.41</v>
      </c>
      <c r="AL26">
        <v>4.82</v>
      </c>
      <c r="AM26">
        <v>0.22</v>
      </c>
      <c r="AN26">
        <v>0</v>
      </c>
      <c r="AO26">
        <v>0.5</v>
      </c>
      <c r="AP26">
        <v>0</v>
      </c>
      <c r="AQ26">
        <v>0</v>
      </c>
      <c r="AR26">
        <v>0</v>
      </c>
      <c r="AS26">
        <v>0.17</v>
      </c>
      <c r="AT26">
        <v>60</v>
      </c>
      <c r="AU26">
        <v>0</v>
      </c>
      <c r="AV26">
        <v>0</v>
      </c>
      <c r="AW26">
        <v>0</v>
      </c>
      <c r="AX26">
        <v>0</v>
      </c>
      <c r="AY26">
        <v>100</v>
      </c>
      <c r="AZ26">
        <v>0</v>
      </c>
      <c r="BA26">
        <v>0</v>
      </c>
      <c r="BB26">
        <v>30</v>
      </c>
      <c r="BC26">
        <v>0</v>
      </c>
      <c r="BD26">
        <v>11.63</v>
      </c>
      <c r="BE26">
        <v>0</v>
      </c>
    </row>
    <row r="27" spans="1:57">
      <c r="A27" t="s">
        <v>260</v>
      </c>
      <c r="G27" t="s">
        <v>69</v>
      </c>
      <c r="H27" s="115">
        <v>165.81</v>
      </c>
      <c r="I27" s="88">
        <v>0.3</v>
      </c>
      <c r="J27" s="88">
        <v>4.32</v>
      </c>
      <c r="K27" s="88">
        <v>0</v>
      </c>
      <c r="L27" s="88">
        <v>4.82</v>
      </c>
      <c r="M27" s="116">
        <v>0</v>
      </c>
      <c r="N27" s="115">
        <v>234.95999999999998</v>
      </c>
      <c r="O27" s="88">
        <v>284.55</v>
      </c>
      <c r="P27" s="88">
        <v>0</v>
      </c>
      <c r="Q27" s="88">
        <v>0</v>
      </c>
      <c r="R27" s="88">
        <v>0</v>
      </c>
      <c r="S27" s="116">
        <v>0</v>
      </c>
      <c r="W27">
        <v>0.3</v>
      </c>
      <c r="X27">
        <v>0.39</v>
      </c>
      <c r="Y27">
        <v>15.14</v>
      </c>
      <c r="Z27">
        <v>3.96</v>
      </c>
      <c r="AA27">
        <v>0.33</v>
      </c>
      <c r="AB27">
        <v>67.78</v>
      </c>
      <c r="AC27">
        <v>0</v>
      </c>
      <c r="AD27">
        <v>0.36</v>
      </c>
      <c r="AE27">
        <v>45.17</v>
      </c>
      <c r="AF27">
        <v>0.48</v>
      </c>
      <c r="AG27">
        <v>0.27</v>
      </c>
      <c r="AH27">
        <v>19.27</v>
      </c>
      <c r="AI27">
        <v>0</v>
      </c>
      <c r="AJ27">
        <v>31.31</v>
      </c>
      <c r="AK27">
        <v>21.41</v>
      </c>
      <c r="AL27">
        <v>4.82</v>
      </c>
      <c r="AM27">
        <v>0.2</v>
      </c>
      <c r="AN27">
        <v>0</v>
      </c>
      <c r="AO27">
        <v>0.47</v>
      </c>
      <c r="AP27">
        <v>0</v>
      </c>
      <c r="AQ27">
        <v>91.53</v>
      </c>
      <c r="AR27">
        <v>189.79</v>
      </c>
      <c r="AS27">
        <v>0.15</v>
      </c>
      <c r="AT27">
        <v>60</v>
      </c>
      <c r="AU27">
        <v>0</v>
      </c>
      <c r="AV27">
        <v>0</v>
      </c>
      <c r="AW27">
        <v>0</v>
      </c>
      <c r="AX27">
        <v>0</v>
      </c>
      <c r="AY27">
        <v>100</v>
      </c>
      <c r="AZ27">
        <v>0</v>
      </c>
      <c r="BA27">
        <v>0</v>
      </c>
      <c r="BB27">
        <v>30</v>
      </c>
      <c r="BC27">
        <v>0</v>
      </c>
      <c r="BD27">
        <v>11.63</v>
      </c>
      <c r="BE27">
        <v>0</v>
      </c>
    </row>
    <row r="28" spans="1:57">
      <c r="A28" t="s">
        <v>261</v>
      </c>
      <c r="G28" t="s">
        <v>70</v>
      </c>
      <c r="H28" s="115">
        <v>180.26000000000002</v>
      </c>
      <c r="I28" s="88">
        <v>0.3</v>
      </c>
      <c r="J28" s="88">
        <v>4.32</v>
      </c>
      <c r="K28" s="88">
        <v>0</v>
      </c>
      <c r="L28" s="88">
        <v>4.82</v>
      </c>
      <c r="M28" s="116">
        <v>0</v>
      </c>
      <c r="N28" s="115">
        <v>234.95999999999998</v>
      </c>
      <c r="O28" s="88">
        <v>284.55</v>
      </c>
      <c r="P28" s="88">
        <v>0</v>
      </c>
      <c r="Q28" s="88">
        <v>0</v>
      </c>
      <c r="R28" s="88">
        <v>0</v>
      </c>
      <c r="S28" s="116">
        <v>0</v>
      </c>
      <c r="W28">
        <v>0.3</v>
      </c>
      <c r="X28">
        <v>0.39</v>
      </c>
      <c r="Y28">
        <v>15.14</v>
      </c>
      <c r="Z28">
        <v>3.96</v>
      </c>
      <c r="AA28">
        <v>0.33</v>
      </c>
      <c r="AB28">
        <v>67.78</v>
      </c>
      <c r="AC28">
        <v>0</v>
      </c>
      <c r="AD28">
        <v>0.36</v>
      </c>
      <c r="AE28">
        <v>45.17</v>
      </c>
      <c r="AF28">
        <v>0.48</v>
      </c>
      <c r="AG28">
        <v>0.27</v>
      </c>
      <c r="AH28">
        <v>19.27</v>
      </c>
      <c r="AI28">
        <v>0</v>
      </c>
      <c r="AJ28">
        <v>31.31</v>
      </c>
      <c r="AK28">
        <v>21.41</v>
      </c>
      <c r="AL28">
        <v>4.82</v>
      </c>
      <c r="AM28">
        <v>0.2</v>
      </c>
      <c r="AN28">
        <v>0</v>
      </c>
      <c r="AO28">
        <v>0.47</v>
      </c>
      <c r="AP28">
        <v>0</v>
      </c>
      <c r="AQ28">
        <v>105.98</v>
      </c>
      <c r="AR28">
        <v>189.79</v>
      </c>
      <c r="AS28">
        <v>0.15</v>
      </c>
      <c r="AT28">
        <v>60</v>
      </c>
      <c r="AU28">
        <v>0</v>
      </c>
      <c r="AV28">
        <v>0</v>
      </c>
      <c r="AW28">
        <v>0</v>
      </c>
      <c r="AX28">
        <v>0</v>
      </c>
      <c r="AY28">
        <v>100</v>
      </c>
      <c r="AZ28">
        <v>0</v>
      </c>
      <c r="BA28">
        <v>0</v>
      </c>
      <c r="BB28">
        <v>30</v>
      </c>
      <c r="BC28">
        <v>0</v>
      </c>
      <c r="BD28">
        <v>11.63</v>
      </c>
      <c r="BE28">
        <v>0</v>
      </c>
    </row>
    <row r="29" spans="1:57">
      <c r="A29" t="s">
        <v>269</v>
      </c>
      <c r="G29" t="s">
        <v>71</v>
      </c>
      <c r="H29" s="115">
        <v>226.51000000000002</v>
      </c>
      <c r="I29" s="88">
        <v>0.3</v>
      </c>
      <c r="J29" s="88">
        <v>4.32</v>
      </c>
      <c r="K29" s="88">
        <v>0</v>
      </c>
      <c r="L29" s="88">
        <v>4.82</v>
      </c>
      <c r="M29" s="116">
        <v>0</v>
      </c>
      <c r="N29" s="115">
        <v>234.95999999999998</v>
      </c>
      <c r="O29" s="88">
        <v>284.55</v>
      </c>
      <c r="P29" s="88">
        <v>0</v>
      </c>
      <c r="Q29" s="88">
        <v>0</v>
      </c>
      <c r="R29" s="88">
        <v>0</v>
      </c>
      <c r="S29" s="116">
        <v>0</v>
      </c>
      <c r="W29">
        <v>0.3</v>
      </c>
      <c r="X29">
        <v>0.39</v>
      </c>
      <c r="Y29">
        <v>15.14</v>
      </c>
      <c r="Z29">
        <v>3.96</v>
      </c>
      <c r="AA29">
        <v>0.33</v>
      </c>
      <c r="AB29">
        <v>67.78</v>
      </c>
      <c r="AC29">
        <v>0</v>
      </c>
      <c r="AD29">
        <v>0.36</v>
      </c>
      <c r="AE29">
        <v>45.17</v>
      </c>
      <c r="AF29">
        <v>0.48</v>
      </c>
      <c r="AG29">
        <v>0.27</v>
      </c>
      <c r="AH29">
        <v>19.27</v>
      </c>
      <c r="AI29">
        <v>0</v>
      </c>
      <c r="AJ29">
        <v>31.31</v>
      </c>
      <c r="AK29">
        <v>21.41</v>
      </c>
      <c r="AL29">
        <v>4.82</v>
      </c>
      <c r="AM29">
        <v>0.2</v>
      </c>
      <c r="AN29">
        <v>0</v>
      </c>
      <c r="AO29">
        <v>0.47</v>
      </c>
      <c r="AP29">
        <v>46.25</v>
      </c>
      <c r="AQ29">
        <v>105.98</v>
      </c>
      <c r="AR29">
        <v>189.79</v>
      </c>
      <c r="AS29">
        <v>0.15</v>
      </c>
      <c r="AT29">
        <v>60</v>
      </c>
      <c r="AU29">
        <v>0</v>
      </c>
      <c r="AV29">
        <v>0</v>
      </c>
      <c r="AW29">
        <v>0</v>
      </c>
      <c r="AX29">
        <v>0</v>
      </c>
      <c r="AY29">
        <v>100</v>
      </c>
      <c r="AZ29">
        <v>0</v>
      </c>
      <c r="BA29">
        <v>0</v>
      </c>
      <c r="BB29">
        <v>30</v>
      </c>
      <c r="BC29">
        <v>0</v>
      </c>
      <c r="BD29">
        <v>11.63</v>
      </c>
      <c r="BE29">
        <v>0</v>
      </c>
    </row>
    <row r="30" spans="1:57">
      <c r="A30" t="s">
        <v>270</v>
      </c>
      <c r="G30" t="s">
        <v>72</v>
      </c>
      <c r="H30" s="115">
        <v>311.28999999999996</v>
      </c>
      <c r="I30" s="88">
        <v>0.3</v>
      </c>
      <c r="J30" s="88">
        <v>4.32</v>
      </c>
      <c r="K30" s="88">
        <v>0</v>
      </c>
      <c r="L30" s="88">
        <v>4.82</v>
      </c>
      <c r="M30" s="116">
        <v>0</v>
      </c>
      <c r="N30" s="115">
        <v>234.95999999999998</v>
      </c>
      <c r="O30" s="88">
        <v>284.55</v>
      </c>
      <c r="P30" s="88">
        <v>0</v>
      </c>
      <c r="Q30" s="88">
        <v>0</v>
      </c>
      <c r="R30" s="88">
        <v>0</v>
      </c>
      <c r="S30" s="116">
        <v>0</v>
      </c>
      <c r="W30">
        <v>0.3</v>
      </c>
      <c r="X30">
        <v>0.39</v>
      </c>
      <c r="Y30">
        <v>15.14</v>
      </c>
      <c r="Z30">
        <v>3.96</v>
      </c>
      <c r="AA30">
        <v>0.33</v>
      </c>
      <c r="AB30">
        <v>67.78</v>
      </c>
      <c r="AC30">
        <v>17.34</v>
      </c>
      <c r="AD30">
        <v>0.36</v>
      </c>
      <c r="AE30">
        <v>45.17</v>
      </c>
      <c r="AF30">
        <v>0.48</v>
      </c>
      <c r="AG30">
        <v>0.27</v>
      </c>
      <c r="AH30">
        <v>19.27</v>
      </c>
      <c r="AI30">
        <v>0</v>
      </c>
      <c r="AJ30">
        <v>31.31</v>
      </c>
      <c r="AK30">
        <v>21.41</v>
      </c>
      <c r="AL30">
        <v>4.82</v>
      </c>
      <c r="AM30">
        <v>0.2</v>
      </c>
      <c r="AN30">
        <v>0</v>
      </c>
      <c r="AO30">
        <v>0.47</v>
      </c>
      <c r="AP30">
        <v>113.69</v>
      </c>
      <c r="AQ30">
        <v>105.98</v>
      </c>
      <c r="AR30">
        <v>189.79</v>
      </c>
      <c r="AS30">
        <v>0.15</v>
      </c>
      <c r="AT30">
        <v>60</v>
      </c>
      <c r="AU30">
        <v>0</v>
      </c>
      <c r="AV30">
        <v>0</v>
      </c>
      <c r="AW30">
        <v>0</v>
      </c>
      <c r="AX30">
        <v>0</v>
      </c>
      <c r="AY30">
        <v>100</v>
      </c>
      <c r="AZ30">
        <v>0</v>
      </c>
      <c r="BA30">
        <v>0</v>
      </c>
      <c r="BB30">
        <v>30</v>
      </c>
      <c r="BC30">
        <v>0</v>
      </c>
      <c r="BD30">
        <v>11.63</v>
      </c>
      <c r="BE30">
        <v>0</v>
      </c>
    </row>
    <row r="31" spans="1:57">
      <c r="A31" t="s">
        <v>280</v>
      </c>
      <c r="G31" t="s">
        <v>73</v>
      </c>
      <c r="H31" s="115">
        <v>333.4</v>
      </c>
      <c r="I31" s="88">
        <v>14.75</v>
      </c>
      <c r="J31" s="88">
        <v>4.32</v>
      </c>
      <c r="K31" s="88">
        <v>0</v>
      </c>
      <c r="L31" s="88">
        <v>4.82</v>
      </c>
      <c r="M31" s="116">
        <v>0</v>
      </c>
      <c r="N31" s="115">
        <v>234.95999999999998</v>
      </c>
      <c r="O31" s="88">
        <v>284.55</v>
      </c>
      <c r="P31" s="88">
        <v>0</v>
      </c>
      <c r="Q31" s="88">
        <v>0</v>
      </c>
      <c r="R31" s="88">
        <v>0</v>
      </c>
      <c r="S31" s="116">
        <v>0</v>
      </c>
      <c r="W31">
        <v>0.3</v>
      </c>
      <c r="X31">
        <v>0.39</v>
      </c>
      <c r="Y31">
        <v>15.14</v>
      </c>
      <c r="Z31">
        <v>3.96</v>
      </c>
      <c r="AA31">
        <v>0.33</v>
      </c>
      <c r="AB31">
        <v>67.78</v>
      </c>
      <c r="AC31">
        <v>40.47</v>
      </c>
      <c r="AD31">
        <v>0.36</v>
      </c>
      <c r="AE31">
        <v>45.17</v>
      </c>
      <c r="AF31">
        <v>0.48</v>
      </c>
      <c r="AG31">
        <v>0.27</v>
      </c>
      <c r="AH31">
        <v>19.27</v>
      </c>
      <c r="AI31">
        <v>0</v>
      </c>
      <c r="AJ31">
        <v>31.31</v>
      </c>
      <c r="AK31">
        <v>20.39</v>
      </c>
      <c r="AL31">
        <v>4.82</v>
      </c>
      <c r="AM31">
        <v>0.2</v>
      </c>
      <c r="AN31">
        <v>14.45</v>
      </c>
      <c r="AO31">
        <v>0.47</v>
      </c>
      <c r="AP31">
        <v>113.69</v>
      </c>
      <c r="AQ31">
        <v>105.98</v>
      </c>
      <c r="AR31">
        <v>189.79</v>
      </c>
      <c r="AS31">
        <v>0.15</v>
      </c>
      <c r="AT31">
        <v>60</v>
      </c>
      <c r="AU31">
        <v>0</v>
      </c>
      <c r="AV31">
        <v>0</v>
      </c>
      <c r="AW31">
        <v>0</v>
      </c>
      <c r="AX31">
        <v>0</v>
      </c>
      <c r="AY31">
        <v>100</v>
      </c>
      <c r="AZ31">
        <v>0</v>
      </c>
      <c r="BA31">
        <v>0</v>
      </c>
      <c r="BB31">
        <v>30</v>
      </c>
      <c r="BC31">
        <v>0</v>
      </c>
      <c r="BD31">
        <v>11.63</v>
      </c>
      <c r="BE31">
        <v>0</v>
      </c>
    </row>
    <row r="32" spans="1:57">
      <c r="A32" t="s">
        <v>281</v>
      </c>
      <c r="G32" t="s">
        <v>74</v>
      </c>
      <c r="H32" s="115">
        <v>334.85999999999996</v>
      </c>
      <c r="I32" s="88">
        <v>20.190000000000001</v>
      </c>
      <c r="J32" s="88">
        <v>4.32</v>
      </c>
      <c r="K32" s="88">
        <v>0</v>
      </c>
      <c r="L32" s="88">
        <v>5.0100000000000007</v>
      </c>
      <c r="M32" s="116">
        <v>0</v>
      </c>
      <c r="N32" s="115">
        <v>234.95999999999998</v>
      </c>
      <c r="O32" s="88">
        <v>284.55</v>
      </c>
      <c r="P32" s="88">
        <v>0</v>
      </c>
      <c r="Q32" s="88">
        <v>0</v>
      </c>
      <c r="R32" s="88">
        <v>0</v>
      </c>
      <c r="S32" s="116">
        <v>0</v>
      </c>
      <c r="W32">
        <v>0.3</v>
      </c>
      <c r="X32">
        <v>0.39</v>
      </c>
      <c r="Y32">
        <v>15.14</v>
      </c>
      <c r="Z32">
        <v>3.96</v>
      </c>
      <c r="AA32">
        <v>0.33</v>
      </c>
      <c r="AB32">
        <v>67.78</v>
      </c>
      <c r="AC32">
        <v>40.47</v>
      </c>
      <c r="AD32">
        <v>0.36</v>
      </c>
      <c r="AE32">
        <v>45.17</v>
      </c>
      <c r="AF32">
        <v>0.48</v>
      </c>
      <c r="AG32">
        <v>0.27</v>
      </c>
      <c r="AH32">
        <v>19.27</v>
      </c>
      <c r="AI32">
        <v>0</v>
      </c>
      <c r="AJ32">
        <v>31.31</v>
      </c>
      <c r="AK32">
        <v>20.39</v>
      </c>
      <c r="AL32">
        <v>4.82</v>
      </c>
      <c r="AM32">
        <v>0.2</v>
      </c>
      <c r="AN32">
        <v>19.27</v>
      </c>
      <c r="AO32">
        <v>0.47</v>
      </c>
      <c r="AP32">
        <v>113.69</v>
      </c>
      <c r="AQ32">
        <v>105.98</v>
      </c>
      <c r="AR32">
        <v>189.79</v>
      </c>
      <c r="AS32">
        <v>0.15</v>
      </c>
      <c r="AT32">
        <v>60</v>
      </c>
      <c r="AU32">
        <v>0</v>
      </c>
      <c r="AV32">
        <v>0.19</v>
      </c>
      <c r="AW32">
        <v>0.62</v>
      </c>
      <c r="AX32">
        <v>0</v>
      </c>
      <c r="AY32">
        <v>100</v>
      </c>
      <c r="AZ32">
        <v>0</v>
      </c>
      <c r="BA32">
        <v>0</v>
      </c>
      <c r="BB32">
        <v>30</v>
      </c>
      <c r="BC32">
        <v>0</v>
      </c>
      <c r="BD32">
        <v>11.63</v>
      </c>
      <c r="BE32">
        <v>1.46</v>
      </c>
    </row>
    <row r="33" spans="1:57">
      <c r="A33" t="s">
        <v>282</v>
      </c>
      <c r="G33" t="s">
        <v>75</v>
      </c>
      <c r="H33" s="115">
        <v>336.31</v>
      </c>
      <c r="I33" s="88">
        <v>25.64</v>
      </c>
      <c r="J33" s="88">
        <v>4.32</v>
      </c>
      <c r="K33" s="88">
        <v>0</v>
      </c>
      <c r="L33" s="88">
        <v>5.1100000000000003</v>
      </c>
      <c r="M33" s="116">
        <v>0</v>
      </c>
      <c r="N33" s="115">
        <v>234.95999999999998</v>
      </c>
      <c r="O33" s="88">
        <v>284.55</v>
      </c>
      <c r="P33" s="88">
        <v>0</v>
      </c>
      <c r="Q33" s="88">
        <v>0</v>
      </c>
      <c r="R33" s="88">
        <v>0</v>
      </c>
      <c r="S33" s="116">
        <v>0</v>
      </c>
      <c r="W33">
        <v>0.3</v>
      </c>
      <c r="X33">
        <v>0.39</v>
      </c>
      <c r="Y33">
        <v>15.14</v>
      </c>
      <c r="Z33">
        <v>3.96</v>
      </c>
      <c r="AA33">
        <v>0.33</v>
      </c>
      <c r="AB33">
        <v>67.78</v>
      </c>
      <c r="AC33">
        <v>40.47</v>
      </c>
      <c r="AD33">
        <v>0.36</v>
      </c>
      <c r="AE33">
        <v>45.17</v>
      </c>
      <c r="AF33">
        <v>0.48</v>
      </c>
      <c r="AG33">
        <v>0.27</v>
      </c>
      <c r="AH33">
        <v>19.27</v>
      </c>
      <c r="AI33">
        <v>0</v>
      </c>
      <c r="AJ33">
        <v>31.31</v>
      </c>
      <c r="AK33">
        <v>20.39</v>
      </c>
      <c r="AL33">
        <v>4.82</v>
      </c>
      <c r="AM33">
        <v>0.2</v>
      </c>
      <c r="AN33">
        <v>24.09</v>
      </c>
      <c r="AO33">
        <v>0.47</v>
      </c>
      <c r="AP33">
        <v>113.69</v>
      </c>
      <c r="AQ33">
        <v>105.98</v>
      </c>
      <c r="AR33">
        <v>189.79</v>
      </c>
      <c r="AS33">
        <v>0.15</v>
      </c>
      <c r="AT33">
        <v>60</v>
      </c>
      <c r="AU33">
        <v>0</v>
      </c>
      <c r="AV33">
        <v>0.28999999999999998</v>
      </c>
      <c r="AW33">
        <v>1.25</v>
      </c>
      <c r="AX33">
        <v>0</v>
      </c>
      <c r="AY33">
        <v>100</v>
      </c>
      <c r="AZ33">
        <v>0</v>
      </c>
      <c r="BA33">
        <v>0</v>
      </c>
      <c r="BB33">
        <v>30</v>
      </c>
      <c r="BC33">
        <v>0</v>
      </c>
      <c r="BD33">
        <v>11.63</v>
      </c>
      <c r="BE33">
        <v>2.91</v>
      </c>
    </row>
    <row r="34" spans="1:57">
      <c r="A34" t="s">
        <v>283</v>
      </c>
      <c r="G34" t="s">
        <v>76</v>
      </c>
      <c r="H34" s="115">
        <v>341.79999999999995</v>
      </c>
      <c r="I34" s="88">
        <v>23.17</v>
      </c>
      <c r="J34" s="88">
        <v>4.32</v>
      </c>
      <c r="K34" s="88">
        <v>0</v>
      </c>
      <c r="L34" s="88">
        <v>5.4700000000000006</v>
      </c>
      <c r="M34" s="116">
        <v>0</v>
      </c>
      <c r="N34" s="115">
        <v>234.95999999999998</v>
      </c>
      <c r="O34" s="88">
        <v>284.55</v>
      </c>
      <c r="P34" s="88">
        <v>0</v>
      </c>
      <c r="Q34" s="88">
        <v>0</v>
      </c>
      <c r="R34" s="88">
        <v>0</v>
      </c>
      <c r="S34" s="116">
        <v>0</v>
      </c>
      <c r="W34">
        <v>0.3</v>
      </c>
      <c r="X34">
        <v>0.39</v>
      </c>
      <c r="Y34">
        <v>15.14</v>
      </c>
      <c r="Z34">
        <v>3.96</v>
      </c>
      <c r="AA34">
        <v>0.33</v>
      </c>
      <c r="AB34">
        <v>67.78</v>
      </c>
      <c r="AC34">
        <v>40.47</v>
      </c>
      <c r="AD34">
        <v>0.36</v>
      </c>
      <c r="AE34">
        <v>45.17</v>
      </c>
      <c r="AF34">
        <v>0.48</v>
      </c>
      <c r="AG34">
        <v>0.27</v>
      </c>
      <c r="AH34">
        <v>19.27</v>
      </c>
      <c r="AI34">
        <v>0</v>
      </c>
      <c r="AJ34">
        <v>31.31</v>
      </c>
      <c r="AK34">
        <v>20.39</v>
      </c>
      <c r="AL34">
        <v>4.82</v>
      </c>
      <c r="AM34">
        <v>0.2</v>
      </c>
      <c r="AN34">
        <v>19.27</v>
      </c>
      <c r="AO34">
        <v>0.47</v>
      </c>
      <c r="AP34">
        <v>113.69</v>
      </c>
      <c r="AQ34">
        <v>105.98</v>
      </c>
      <c r="AR34">
        <v>189.79</v>
      </c>
      <c r="AS34">
        <v>0.15</v>
      </c>
      <c r="AT34">
        <v>60</v>
      </c>
      <c r="AU34">
        <v>0</v>
      </c>
      <c r="AV34">
        <v>0.65</v>
      </c>
      <c r="AW34">
        <v>3.6</v>
      </c>
      <c r="AX34">
        <v>0</v>
      </c>
      <c r="AY34">
        <v>100</v>
      </c>
      <c r="AZ34">
        <v>0</v>
      </c>
      <c r="BA34">
        <v>0</v>
      </c>
      <c r="BB34">
        <v>30</v>
      </c>
      <c r="BC34">
        <v>0</v>
      </c>
      <c r="BD34">
        <v>11.63</v>
      </c>
      <c r="BE34">
        <v>8.4</v>
      </c>
    </row>
    <row r="35" spans="1:57">
      <c r="A35" t="s">
        <v>298</v>
      </c>
      <c r="G35" t="s">
        <v>77</v>
      </c>
      <c r="H35" s="115">
        <v>312.77</v>
      </c>
      <c r="I35" s="88">
        <v>19.03</v>
      </c>
      <c r="J35" s="88">
        <v>4.32</v>
      </c>
      <c r="K35" s="88">
        <v>0</v>
      </c>
      <c r="L35" s="88">
        <v>5.94</v>
      </c>
      <c r="M35" s="116">
        <v>0</v>
      </c>
      <c r="N35" s="115">
        <v>234.95999999999998</v>
      </c>
      <c r="O35" s="88">
        <v>284.55</v>
      </c>
      <c r="P35" s="88">
        <v>0</v>
      </c>
      <c r="Q35" s="88">
        <v>0</v>
      </c>
      <c r="R35" s="88">
        <v>0</v>
      </c>
      <c r="S35" s="116">
        <v>0</v>
      </c>
      <c r="W35">
        <v>0.39</v>
      </c>
      <c r="X35">
        <v>0.39</v>
      </c>
      <c r="Y35">
        <v>15.14</v>
      </c>
      <c r="Z35">
        <v>3.96</v>
      </c>
      <c r="AA35">
        <v>0.32</v>
      </c>
      <c r="AB35">
        <v>67.78</v>
      </c>
      <c r="AC35">
        <v>40.47</v>
      </c>
      <c r="AD35">
        <v>0.36</v>
      </c>
      <c r="AE35">
        <v>45.17</v>
      </c>
      <c r="AF35">
        <v>0.43</v>
      </c>
      <c r="AG35">
        <v>0.24</v>
      </c>
      <c r="AH35">
        <v>19.27</v>
      </c>
      <c r="AI35">
        <v>0</v>
      </c>
      <c r="AJ35">
        <v>31.31</v>
      </c>
      <c r="AK35">
        <v>18.350000000000001</v>
      </c>
      <c r="AL35">
        <v>4.82</v>
      </c>
      <c r="AM35">
        <v>0.2</v>
      </c>
      <c r="AN35">
        <v>9.64</v>
      </c>
      <c r="AO35">
        <v>0.47</v>
      </c>
      <c r="AP35">
        <v>74.19</v>
      </c>
      <c r="AQ35">
        <v>105.98</v>
      </c>
      <c r="AR35">
        <v>189.79</v>
      </c>
      <c r="AS35">
        <v>0.15</v>
      </c>
      <c r="AT35">
        <v>60</v>
      </c>
      <c r="AU35">
        <v>0</v>
      </c>
      <c r="AV35">
        <v>1.1200000000000001</v>
      </c>
      <c r="AW35">
        <v>9</v>
      </c>
      <c r="AX35">
        <v>0</v>
      </c>
      <c r="AY35">
        <v>100</v>
      </c>
      <c r="AZ35">
        <v>0</v>
      </c>
      <c r="BA35">
        <v>0</v>
      </c>
      <c r="BB35">
        <v>30</v>
      </c>
      <c r="BC35">
        <v>0</v>
      </c>
      <c r="BD35">
        <v>11.63</v>
      </c>
      <c r="BE35">
        <v>21</v>
      </c>
    </row>
    <row r="36" spans="1:57">
      <c r="A36" t="s">
        <v>331</v>
      </c>
      <c r="G36" t="s">
        <v>78</v>
      </c>
      <c r="H36" s="115">
        <v>289.46000000000004</v>
      </c>
      <c r="I36" s="88">
        <v>11.790000000000001</v>
      </c>
      <c r="J36" s="88">
        <v>4.32</v>
      </c>
      <c r="K36" s="88">
        <v>0</v>
      </c>
      <c r="L36" s="88">
        <v>6.4</v>
      </c>
      <c r="M36" s="116">
        <v>0</v>
      </c>
      <c r="N36" s="115">
        <v>234.95999999999998</v>
      </c>
      <c r="O36" s="88">
        <v>284.55</v>
      </c>
      <c r="P36" s="88">
        <v>0</v>
      </c>
      <c r="Q36" s="88">
        <v>0</v>
      </c>
      <c r="R36" s="88">
        <v>0</v>
      </c>
      <c r="S36" s="116">
        <v>0</v>
      </c>
      <c r="W36">
        <v>0.39</v>
      </c>
      <c r="X36">
        <v>0.39</v>
      </c>
      <c r="Y36">
        <v>15.14</v>
      </c>
      <c r="Z36">
        <v>3.96</v>
      </c>
      <c r="AA36">
        <v>0.32</v>
      </c>
      <c r="AB36">
        <v>67.78</v>
      </c>
      <c r="AC36">
        <v>40.47</v>
      </c>
      <c r="AD36">
        <v>0.36</v>
      </c>
      <c r="AE36">
        <v>45.17</v>
      </c>
      <c r="AF36">
        <v>0.43</v>
      </c>
      <c r="AG36">
        <v>0.24</v>
      </c>
      <c r="AH36">
        <v>19.27</v>
      </c>
      <c r="AI36">
        <v>0</v>
      </c>
      <c r="AJ36">
        <v>31.31</v>
      </c>
      <c r="AK36">
        <v>18.350000000000001</v>
      </c>
      <c r="AL36">
        <v>4.82</v>
      </c>
      <c r="AM36">
        <v>0.2</v>
      </c>
      <c r="AN36">
        <v>0</v>
      </c>
      <c r="AO36">
        <v>0.47</v>
      </c>
      <c r="AP36">
        <v>45.28</v>
      </c>
      <c r="AQ36">
        <v>105.98</v>
      </c>
      <c r="AR36">
        <v>189.79</v>
      </c>
      <c r="AS36">
        <v>0.15</v>
      </c>
      <c r="AT36">
        <v>60</v>
      </c>
      <c r="AU36">
        <v>0</v>
      </c>
      <c r="AV36">
        <v>1.58</v>
      </c>
      <c r="AW36">
        <v>11.4</v>
      </c>
      <c r="AX36">
        <v>0</v>
      </c>
      <c r="AY36">
        <v>100</v>
      </c>
      <c r="AZ36">
        <v>0</v>
      </c>
      <c r="BA36">
        <v>0</v>
      </c>
      <c r="BB36">
        <v>30</v>
      </c>
      <c r="BC36">
        <v>0</v>
      </c>
      <c r="BD36">
        <v>11.63</v>
      </c>
      <c r="BE36">
        <v>26.6</v>
      </c>
    </row>
    <row r="37" spans="1:57">
      <c r="A37" t="s">
        <v>332</v>
      </c>
      <c r="G37" t="s">
        <v>79</v>
      </c>
      <c r="H37" s="115">
        <v>274.12</v>
      </c>
      <c r="I37" s="88">
        <v>17.190000000000001</v>
      </c>
      <c r="J37" s="88">
        <v>4.32</v>
      </c>
      <c r="K37" s="88">
        <v>0</v>
      </c>
      <c r="L37" s="88">
        <v>7.28</v>
      </c>
      <c r="M37" s="116">
        <v>0</v>
      </c>
      <c r="N37" s="115">
        <v>234.95999999999998</v>
      </c>
      <c r="O37" s="88">
        <v>284.55</v>
      </c>
      <c r="P37" s="88">
        <v>0</v>
      </c>
      <c r="Q37" s="88">
        <v>0</v>
      </c>
      <c r="R37" s="88">
        <v>0</v>
      </c>
      <c r="S37" s="116">
        <v>0</v>
      </c>
      <c r="W37">
        <v>0.39</v>
      </c>
      <c r="X37">
        <v>0.39</v>
      </c>
      <c r="Y37">
        <v>15.14</v>
      </c>
      <c r="Z37">
        <v>3.96</v>
      </c>
      <c r="AA37">
        <v>0.32</v>
      </c>
      <c r="AB37">
        <v>67.78</v>
      </c>
      <c r="AC37">
        <v>40.47</v>
      </c>
      <c r="AD37">
        <v>0.36</v>
      </c>
      <c r="AE37">
        <v>45.17</v>
      </c>
      <c r="AF37">
        <v>0.43</v>
      </c>
      <c r="AG37">
        <v>0.24</v>
      </c>
      <c r="AH37">
        <v>19.27</v>
      </c>
      <c r="AI37">
        <v>0</v>
      </c>
      <c r="AJ37">
        <v>31.31</v>
      </c>
      <c r="AK37">
        <v>18.350000000000001</v>
      </c>
      <c r="AL37">
        <v>4.82</v>
      </c>
      <c r="AM37">
        <v>0.2</v>
      </c>
      <c r="AN37">
        <v>0</v>
      </c>
      <c r="AO37">
        <v>0.47</v>
      </c>
      <c r="AP37">
        <v>17.34</v>
      </c>
      <c r="AQ37">
        <v>105.98</v>
      </c>
      <c r="AR37">
        <v>189.79</v>
      </c>
      <c r="AS37">
        <v>0.15</v>
      </c>
      <c r="AT37">
        <v>60</v>
      </c>
      <c r="AU37">
        <v>0</v>
      </c>
      <c r="AV37">
        <v>2.46</v>
      </c>
      <c r="AW37">
        <v>16.8</v>
      </c>
      <c r="AX37">
        <v>0</v>
      </c>
      <c r="AY37">
        <v>100</v>
      </c>
      <c r="AZ37">
        <v>0</v>
      </c>
      <c r="BA37">
        <v>0</v>
      </c>
      <c r="BB37">
        <v>30</v>
      </c>
      <c r="BC37">
        <v>0</v>
      </c>
      <c r="BD37">
        <v>11.63</v>
      </c>
      <c r="BE37">
        <v>39.200000000000003</v>
      </c>
    </row>
    <row r="38" spans="1:57">
      <c r="A38" t="s">
        <v>333</v>
      </c>
      <c r="G38" t="s">
        <v>80</v>
      </c>
      <c r="H38" s="115">
        <v>270.08000000000004</v>
      </c>
      <c r="I38" s="88">
        <v>22.89</v>
      </c>
      <c r="J38" s="88">
        <v>4.32</v>
      </c>
      <c r="K38" s="88">
        <v>0</v>
      </c>
      <c r="L38" s="88">
        <v>7.66</v>
      </c>
      <c r="M38" s="116">
        <v>0</v>
      </c>
      <c r="N38" s="115">
        <v>234.95999999999998</v>
      </c>
      <c r="O38" s="88">
        <v>284.55</v>
      </c>
      <c r="P38" s="88">
        <v>0</v>
      </c>
      <c r="Q38" s="88">
        <v>0</v>
      </c>
      <c r="R38" s="88">
        <v>0</v>
      </c>
      <c r="S38" s="116">
        <v>0</v>
      </c>
      <c r="W38">
        <v>0.39</v>
      </c>
      <c r="X38">
        <v>0.39</v>
      </c>
      <c r="Y38">
        <v>15.14</v>
      </c>
      <c r="Z38">
        <v>3.96</v>
      </c>
      <c r="AA38">
        <v>0.32</v>
      </c>
      <c r="AB38">
        <v>67.78</v>
      </c>
      <c r="AC38">
        <v>40.47</v>
      </c>
      <c r="AD38">
        <v>0.36</v>
      </c>
      <c r="AE38">
        <v>45.17</v>
      </c>
      <c r="AF38">
        <v>0.43</v>
      </c>
      <c r="AG38">
        <v>0.24</v>
      </c>
      <c r="AH38">
        <v>19.27</v>
      </c>
      <c r="AI38">
        <v>0</v>
      </c>
      <c r="AJ38">
        <v>31.31</v>
      </c>
      <c r="AK38">
        <v>18.350000000000001</v>
      </c>
      <c r="AL38">
        <v>4.82</v>
      </c>
      <c r="AM38">
        <v>0.2</v>
      </c>
      <c r="AN38">
        <v>0</v>
      </c>
      <c r="AO38">
        <v>0.47</v>
      </c>
      <c r="AP38">
        <v>0</v>
      </c>
      <c r="AQ38">
        <v>105.98</v>
      </c>
      <c r="AR38">
        <v>189.79</v>
      </c>
      <c r="AS38">
        <v>0.15</v>
      </c>
      <c r="AT38">
        <v>60</v>
      </c>
      <c r="AU38">
        <v>0</v>
      </c>
      <c r="AV38">
        <v>2.84</v>
      </c>
      <c r="AW38">
        <v>22.5</v>
      </c>
      <c r="AX38">
        <v>0</v>
      </c>
      <c r="AY38">
        <v>100</v>
      </c>
      <c r="AZ38">
        <v>0</v>
      </c>
      <c r="BA38">
        <v>0</v>
      </c>
      <c r="BB38">
        <v>30</v>
      </c>
      <c r="BC38">
        <v>0</v>
      </c>
      <c r="BD38">
        <v>11.63</v>
      </c>
      <c r="BE38">
        <v>52.5</v>
      </c>
    </row>
    <row r="39" spans="1:57">
      <c r="A39" t="s">
        <v>334</v>
      </c>
      <c r="G39" t="s">
        <v>81</v>
      </c>
      <c r="H39" s="115">
        <v>284.08000000000004</v>
      </c>
      <c r="I39" s="88">
        <v>28.89</v>
      </c>
      <c r="J39" s="88">
        <v>4.22</v>
      </c>
      <c r="K39" s="88">
        <v>0</v>
      </c>
      <c r="L39" s="88">
        <v>8.14</v>
      </c>
      <c r="M39" s="116">
        <v>0</v>
      </c>
      <c r="N39" s="115">
        <v>234.95999999999998</v>
      </c>
      <c r="O39" s="88">
        <v>284.55</v>
      </c>
      <c r="P39" s="88">
        <v>0</v>
      </c>
      <c r="Q39" s="88">
        <v>0</v>
      </c>
      <c r="R39" s="88">
        <v>0</v>
      </c>
      <c r="S39" s="116">
        <v>0</v>
      </c>
      <c r="W39">
        <v>0.39</v>
      </c>
      <c r="X39">
        <v>0.39</v>
      </c>
      <c r="Y39">
        <v>15.14</v>
      </c>
      <c r="Z39">
        <v>3.86</v>
      </c>
      <c r="AA39">
        <v>0.32</v>
      </c>
      <c r="AB39">
        <v>67.78</v>
      </c>
      <c r="AC39">
        <v>40.47</v>
      </c>
      <c r="AD39">
        <v>0.36</v>
      </c>
      <c r="AE39">
        <v>45.17</v>
      </c>
      <c r="AF39">
        <v>0.43</v>
      </c>
      <c r="AG39">
        <v>0.24</v>
      </c>
      <c r="AH39">
        <v>19.27</v>
      </c>
      <c r="AI39">
        <v>0</v>
      </c>
      <c r="AJ39">
        <v>31.31</v>
      </c>
      <c r="AK39">
        <v>18.350000000000001</v>
      </c>
      <c r="AL39">
        <v>4.82</v>
      </c>
      <c r="AM39">
        <v>0.2</v>
      </c>
      <c r="AN39">
        <v>0</v>
      </c>
      <c r="AO39">
        <v>0.47</v>
      </c>
      <c r="AP39">
        <v>0</v>
      </c>
      <c r="AQ39">
        <v>105.98</v>
      </c>
      <c r="AR39">
        <v>189.79</v>
      </c>
      <c r="AS39">
        <v>0.15</v>
      </c>
      <c r="AT39">
        <v>60</v>
      </c>
      <c r="AU39">
        <v>0</v>
      </c>
      <c r="AV39">
        <v>3.32</v>
      </c>
      <c r="AW39">
        <v>28.5</v>
      </c>
      <c r="AX39">
        <v>0</v>
      </c>
      <c r="AY39">
        <v>100</v>
      </c>
      <c r="AZ39">
        <v>0</v>
      </c>
      <c r="BA39">
        <v>0</v>
      </c>
      <c r="BB39">
        <v>30</v>
      </c>
      <c r="BC39">
        <v>0</v>
      </c>
      <c r="BD39">
        <v>11.63</v>
      </c>
      <c r="BE39">
        <v>66.5</v>
      </c>
    </row>
    <row r="40" spans="1:57">
      <c r="A40" t="s">
        <v>355</v>
      </c>
      <c r="G40" t="s">
        <v>82</v>
      </c>
      <c r="H40" s="115">
        <v>256.91000000000003</v>
      </c>
      <c r="I40" s="88">
        <v>34.590000000000003</v>
      </c>
      <c r="J40" s="88">
        <v>4.22</v>
      </c>
      <c r="K40" s="88">
        <v>0</v>
      </c>
      <c r="L40" s="88">
        <v>8.34</v>
      </c>
      <c r="M40" s="116">
        <v>0</v>
      </c>
      <c r="N40" s="115">
        <v>234.95999999999998</v>
      </c>
      <c r="O40" s="88">
        <v>284.55</v>
      </c>
      <c r="P40" s="88">
        <v>0</v>
      </c>
      <c r="Q40" s="88">
        <v>0</v>
      </c>
      <c r="R40" s="88">
        <v>0</v>
      </c>
      <c r="S40" s="116">
        <v>0</v>
      </c>
      <c r="W40">
        <v>0.39</v>
      </c>
      <c r="X40">
        <v>0.39</v>
      </c>
      <c r="Y40">
        <v>15.14</v>
      </c>
      <c r="Z40">
        <v>3.86</v>
      </c>
      <c r="AA40">
        <v>0.32</v>
      </c>
      <c r="AB40">
        <v>67.78</v>
      </c>
      <c r="AC40">
        <v>0</v>
      </c>
      <c r="AD40">
        <v>0.36</v>
      </c>
      <c r="AE40">
        <v>45.17</v>
      </c>
      <c r="AF40">
        <v>0.43</v>
      </c>
      <c r="AG40">
        <v>0.24</v>
      </c>
      <c r="AH40">
        <v>19.27</v>
      </c>
      <c r="AI40">
        <v>0</v>
      </c>
      <c r="AJ40">
        <v>31.31</v>
      </c>
      <c r="AK40">
        <v>18.350000000000001</v>
      </c>
      <c r="AL40">
        <v>4.82</v>
      </c>
      <c r="AM40">
        <v>0.2</v>
      </c>
      <c r="AN40">
        <v>0</v>
      </c>
      <c r="AO40">
        <v>0.47</v>
      </c>
      <c r="AP40">
        <v>0</v>
      </c>
      <c r="AQ40">
        <v>105.98</v>
      </c>
      <c r="AR40">
        <v>189.79</v>
      </c>
      <c r="AS40">
        <v>0.15</v>
      </c>
      <c r="AT40">
        <v>60</v>
      </c>
      <c r="AU40">
        <v>0</v>
      </c>
      <c r="AV40">
        <v>3.52</v>
      </c>
      <c r="AW40">
        <v>34.200000000000003</v>
      </c>
      <c r="AX40">
        <v>0</v>
      </c>
      <c r="AY40">
        <v>100</v>
      </c>
      <c r="AZ40">
        <v>0</v>
      </c>
      <c r="BA40">
        <v>0</v>
      </c>
      <c r="BB40">
        <v>30</v>
      </c>
      <c r="BC40">
        <v>0</v>
      </c>
      <c r="BD40">
        <v>11.63</v>
      </c>
      <c r="BE40">
        <v>79.8</v>
      </c>
    </row>
    <row r="41" spans="1:57">
      <c r="A41" t="s">
        <v>356</v>
      </c>
      <c r="G41" t="s">
        <v>83</v>
      </c>
      <c r="H41" s="115">
        <v>266.71000000000004</v>
      </c>
      <c r="I41" s="88">
        <v>38.79</v>
      </c>
      <c r="J41" s="88">
        <v>4.22</v>
      </c>
      <c r="K41" s="88">
        <v>0</v>
      </c>
      <c r="L41" s="88">
        <v>8.48</v>
      </c>
      <c r="M41" s="116">
        <v>0</v>
      </c>
      <c r="N41" s="115">
        <v>234.95999999999998</v>
      </c>
      <c r="O41" s="88">
        <v>284.55</v>
      </c>
      <c r="P41" s="88">
        <v>0</v>
      </c>
      <c r="Q41" s="88">
        <v>0</v>
      </c>
      <c r="R41" s="88">
        <v>0</v>
      </c>
      <c r="S41" s="116">
        <v>0</v>
      </c>
      <c r="W41">
        <v>0.39</v>
      </c>
      <c r="X41">
        <v>0.39</v>
      </c>
      <c r="Y41">
        <v>15.14</v>
      </c>
      <c r="Z41">
        <v>3.86</v>
      </c>
      <c r="AA41">
        <v>0.32</v>
      </c>
      <c r="AB41">
        <v>67.78</v>
      </c>
      <c r="AC41">
        <v>0</v>
      </c>
      <c r="AD41">
        <v>0.36</v>
      </c>
      <c r="AE41">
        <v>45.17</v>
      </c>
      <c r="AF41">
        <v>0.43</v>
      </c>
      <c r="AG41">
        <v>0.24</v>
      </c>
      <c r="AH41">
        <v>19.27</v>
      </c>
      <c r="AI41">
        <v>0</v>
      </c>
      <c r="AJ41">
        <v>31.31</v>
      </c>
      <c r="AK41">
        <v>18.350000000000001</v>
      </c>
      <c r="AL41">
        <v>4.82</v>
      </c>
      <c r="AM41">
        <v>0.2</v>
      </c>
      <c r="AN41">
        <v>0</v>
      </c>
      <c r="AO41">
        <v>0.47</v>
      </c>
      <c r="AP41">
        <v>0</v>
      </c>
      <c r="AQ41">
        <v>105.98</v>
      </c>
      <c r="AR41">
        <v>189.79</v>
      </c>
      <c r="AS41">
        <v>0.15</v>
      </c>
      <c r="AT41">
        <v>60</v>
      </c>
      <c r="AU41">
        <v>0</v>
      </c>
      <c r="AV41">
        <v>3.66</v>
      </c>
      <c r="AW41">
        <v>38.4</v>
      </c>
      <c r="AX41">
        <v>0</v>
      </c>
      <c r="AY41">
        <v>100</v>
      </c>
      <c r="AZ41">
        <v>0</v>
      </c>
      <c r="BA41">
        <v>0</v>
      </c>
      <c r="BB41">
        <v>30</v>
      </c>
      <c r="BC41">
        <v>0</v>
      </c>
      <c r="BD41">
        <v>11.63</v>
      </c>
      <c r="BE41">
        <v>89.6</v>
      </c>
    </row>
    <row r="42" spans="1:57">
      <c r="A42" t="s">
        <v>357</v>
      </c>
      <c r="G42" t="s">
        <v>84</v>
      </c>
      <c r="H42" s="115">
        <v>276.51</v>
      </c>
      <c r="I42" s="88">
        <v>42.99</v>
      </c>
      <c r="J42" s="88">
        <v>4.22</v>
      </c>
      <c r="K42" s="88">
        <v>0</v>
      </c>
      <c r="L42" s="88">
        <v>8.67</v>
      </c>
      <c r="M42" s="116">
        <v>0</v>
      </c>
      <c r="N42" s="115">
        <v>234.95999999999998</v>
      </c>
      <c r="O42" s="88">
        <v>284.55</v>
      </c>
      <c r="P42" s="88">
        <v>0</v>
      </c>
      <c r="Q42" s="88">
        <v>0</v>
      </c>
      <c r="R42" s="88">
        <v>0</v>
      </c>
      <c r="S42" s="116">
        <v>0</v>
      </c>
      <c r="W42">
        <v>0.39</v>
      </c>
      <c r="X42">
        <v>0.39</v>
      </c>
      <c r="Y42">
        <v>15.14</v>
      </c>
      <c r="Z42">
        <v>3.86</v>
      </c>
      <c r="AA42">
        <v>0.32</v>
      </c>
      <c r="AB42">
        <v>67.78</v>
      </c>
      <c r="AC42">
        <v>0</v>
      </c>
      <c r="AD42">
        <v>0.36</v>
      </c>
      <c r="AE42">
        <v>45.17</v>
      </c>
      <c r="AF42">
        <v>0.43</v>
      </c>
      <c r="AG42">
        <v>0.24</v>
      </c>
      <c r="AH42">
        <v>19.27</v>
      </c>
      <c r="AI42">
        <v>0</v>
      </c>
      <c r="AJ42">
        <v>31.31</v>
      </c>
      <c r="AK42">
        <v>18.350000000000001</v>
      </c>
      <c r="AL42">
        <v>4.82</v>
      </c>
      <c r="AM42">
        <v>0.2</v>
      </c>
      <c r="AN42">
        <v>0</v>
      </c>
      <c r="AO42">
        <v>0.47</v>
      </c>
      <c r="AP42">
        <v>0</v>
      </c>
      <c r="AQ42">
        <v>105.98</v>
      </c>
      <c r="AR42">
        <v>189.79</v>
      </c>
      <c r="AS42">
        <v>0.15</v>
      </c>
      <c r="AT42">
        <v>60</v>
      </c>
      <c r="AU42">
        <v>0</v>
      </c>
      <c r="AV42">
        <v>3.85</v>
      </c>
      <c r="AW42">
        <v>42.6</v>
      </c>
      <c r="AX42">
        <v>0</v>
      </c>
      <c r="AY42">
        <v>100</v>
      </c>
      <c r="AZ42">
        <v>0</v>
      </c>
      <c r="BA42">
        <v>0</v>
      </c>
      <c r="BB42">
        <v>30</v>
      </c>
      <c r="BC42">
        <v>0</v>
      </c>
      <c r="BD42">
        <v>11.63</v>
      </c>
      <c r="BE42">
        <v>99.4</v>
      </c>
    </row>
    <row r="43" spans="1:57">
      <c r="A43" t="s">
        <v>363</v>
      </c>
      <c r="G43" t="s">
        <v>85</v>
      </c>
      <c r="H43" s="115">
        <v>265.51</v>
      </c>
      <c r="I43" s="88">
        <v>47.79</v>
      </c>
      <c r="J43" s="88">
        <v>4.22</v>
      </c>
      <c r="K43" s="88">
        <v>0</v>
      </c>
      <c r="L43" s="88">
        <v>9.0100000000000016</v>
      </c>
      <c r="M43" s="116">
        <v>0</v>
      </c>
      <c r="N43" s="115">
        <v>234.95999999999998</v>
      </c>
      <c r="O43" s="88">
        <v>284.55</v>
      </c>
      <c r="P43" s="88">
        <v>0</v>
      </c>
      <c r="Q43" s="88">
        <v>0</v>
      </c>
      <c r="R43" s="88">
        <v>0</v>
      </c>
      <c r="S43" s="116">
        <v>0</v>
      </c>
      <c r="W43">
        <v>0.39</v>
      </c>
      <c r="X43">
        <v>0.39</v>
      </c>
      <c r="Y43">
        <v>15.14</v>
      </c>
      <c r="Z43">
        <v>3.86</v>
      </c>
      <c r="AA43">
        <v>0.32</v>
      </c>
      <c r="AB43">
        <v>67.78</v>
      </c>
      <c r="AC43">
        <v>0</v>
      </c>
      <c r="AD43">
        <v>0.36</v>
      </c>
      <c r="AE43">
        <v>45.17</v>
      </c>
      <c r="AF43">
        <v>0.43</v>
      </c>
      <c r="AG43">
        <v>0.24</v>
      </c>
      <c r="AH43">
        <v>15.42</v>
      </c>
      <c r="AI43">
        <v>0</v>
      </c>
      <c r="AJ43">
        <v>31.31</v>
      </c>
      <c r="AK43">
        <v>0</v>
      </c>
      <c r="AL43">
        <v>4.82</v>
      </c>
      <c r="AM43">
        <v>0.2</v>
      </c>
      <c r="AN43">
        <v>0</v>
      </c>
      <c r="AO43">
        <v>0.47</v>
      </c>
      <c r="AP43">
        <v>0</v>
      </c>
      <c r="AQ43">
        <v>105.98</v>
      </c>
      <c r="AR43">
        <v>189.79</v>
      </c>
      <c r="AS43">
        <v>0.15</v>
      </c>
      <c r="AT43">
        <v>60</v>
      </c>
      <c r="AU43">
        <v>0</v>
      </c>
      <c r="AV43">
        <v>4.1900000000000004</v>
      </c>
      <c r="AW43">
        <v>47.4</v>
      </c>
      <c r="AX43">
        <v>0</v>
      </c>
      <c r="AY43">
        <v>100</v>
      </c>
      <c r="AZ43">
        <v>0</v>
      </c>
      <c r="BA43">
        <v>0</v>
      </c>
      <c r="BB43">
        <v>30</v>
      </c>
      <c r="BC43">
        <v>0</v>
      </c>
      <c r="BD43">
        <v>11.63</v>
      </c>
      <c r="BE43">
        <v>110.6</v>
      </c>
    </row>
    <row r="44" spans="1:57">
      <c r="A44" t="s">
        <v>367</v>
      </c>
      <c r="G44" t="s">
        <v>86</v>
      </c>
      <c r="H44" s="115">
        <v>276.01</v>
      </c>
      <c r="I44" s="88">
        <v>52.29</v>
      </c>
      <c r="J44" s="88">
        <v>4.22</v>
      </c>
      <c r="K44" s="88">
        <v>0</v>
      </c>
      <c r="L44" s="88">
        <v>9.39</v>
      </c>
      <c r="M44" s="116">
        <v>0</v>
      </c>
      <c r="N44" s="115">
        <v>234.95999999999998</v>
      </c>
      <c r="O44" s="88">
        <v>284.55</v>
      </c>
      <c r="P44" s="88">
        <v>0</v>
      </c>
      <c r="Q44" s="88">
        <v>0</v>
      </c>
      <c r="R44" s="88">
        <v>0</v>
      </c>
      <c r="S44" s="116">
        <v>0</v>
      </c>
      <c r="W44">
        <v>0.39</v>
      </c>
      <c r="X44">
        <v>0.39</v>
      </c>
      <c r="Y44">
        <v>15.14</v>
      </c>
      <c r="Z44">
        <v>3.86</v>
      </c>
      <c r="AA44">
        <v>0.32</v>
      </c>
      <c r="AB44">
        <v>67.78</v>
      </c>
      <c r="AC44">
        <v>0</v>
      </c>
      <c r="AD44">
        <v>0.36</v>
      </c>
      <c r="AE44">
        <v>45.17</v>
      </c>
      <c r="AF44">
        <v>0.43</v>
      </c>
      <c r="AG44">
        <v>0.24</v>
      </c>
      <c r="AH44">
        <v>15.42</v>
      </c>
      <c r="AI44">
        <v>0</v>
      </c>
      <c r="AJ44">
        <v>31.31</v>
      </c>
      <c r="AK44">
        <v>0</v>
      </c>
      <c r="AL44">
        <v>4.82</v>
      </c>
      <c r="AM44">
        <v>0.2</v>
      </c>
      <c r="AN44">
        <v>0</v>
      </c>
      <c r="AO44">
        <v>0.47</v>
      </c>
      <c r="AP44">
        <v>0</v>
      </c>
      <c r="AQ44">
        <v>105.98</v>
      </c>
      <c r="AR44">
        <v>189.79</v>
      </c>
      <c r="AS44">
        <v>0.15</v>
      </c>
      <c r="AT44">
        <v>60</v>
      </c>
      <c r="AU44">
        <v>0</v>
      </c>
      <c r="AV44">
        <v>4.57</v>
      </c>
      <c r="AW44">
        <v>51.9</v>
      </c>
      <c r="AX44">
        <v>0</v>
      </c>
      <c r="AY44">
        <v>100</v>
      </c>
      <c r="AZ44">
        <v>0</v>
      </c>
      <c r="BA44">
        <v>0</v>
      </c>
      <c r="BB44">
        <v>30</v>
      </c>
      <c r="BC44">
        <v>0</v>
      </c>
      <c r="BD44">
        <v>11.63</v>
      </c>
      <c r="BE44">
        <v>121.1</v>
      </c>
    </row>
    <row r="45" spans="1:57">
      <c r="A45" t="s">
        <v>390</v>
      </c>
      <c r="G45" t="s">
        <v>87</v>
      </c>
      <c r="H45" s="115">
        <v>213.47</v>
      </c>
      <c r="I45" s="88">
        <v>54.39</v>
      </c>
      <c r="J45" s="88">
        <v>4.22</v>
      </c>
      <c r="K45" s="88">
        <v>0</v>
      </c>
      <c r="L45" s="88">
        <v>9.879999999999999</v>
      </c>
      <c r="M45" s="116">
        <v>0</v>
      </c>
      <c r="N45" s="115">
        <v>234.95999999999998</v>
      </c>
      <c r="O45" s="88">
        <v>284.55</v>
      </c>
      <c r="P45" s="88">
        <v>0</v>
      </c>
      <c r="Q45" s="88">
        <v>0</v>
      </c>
      <c r="R45" s="88">
        <v>0</v>
      </c>
      <c r="S45" s="116">
        <v>0</v>
      </c>
      <c r="W45">
        <v>0.39</v>
      </c>
      <c r="X45">
        <v>0.39</v>
      </c>
      <c r="Y45">
        <v>15.14</v>
      </c>
      <c r="Z45">
        <v>3.86</v>
      </c>
      <c r="AA45">
        <v>0.32</v>
      </c>
      <c r="AB45">
        <v>67.78</v>
      </c>
      <c r="AC45">
        <v>0</v>
      </c>
      <c r="AD45">
        <v>0.36</v>
      </c>
      <c r="AE45">
        <v>45.17</v>
      </c>
      <c r="AF45">
        <v>0.43</v>
      </c>
      <c r="AG45">
        <v>0.24</v>
      </c>
      <c r="AH45">
        <v>15.42</v>
      </c>
      <c r="AI45">
        <v>0</v>
      </c>
      <c r="AJ45">
        <v>31.31</v>
      </c>
      <c r="AK45">
        <v>0</v>
      </c>
      <c r="AL45">
        <v>4.82</v>
      </c>
      <c r="AM45">
        <v>0.2</v>
      </c>
      <c r="AN45">
        <v>0</v>
      </c>
      <c r="AO45">
        <v>0.47</v>
      </c>
      <c r="AP45">
        <v>0</v>
      </c>
      <c r="AQ45">
        <v>38.54</v>
      </c>
      <c r="AR45">
        <v>189.79</v>
      </c>
      <c r="AS45">
        <v>0.15</v>
      </c>
      <c r="AT45">
        <v>60</v>
      </c>
      <c r="AU45">
        <v>0</v>
      </c>
      <c r="AV45">
        <v>5.0599999999999996</v>
      </c>
      <c r="AW45">
        <v>54</v>
      </c>
      <c r="AX45">
        <v>0</v>
      </c>
      <c r="AY45">
        <v>100</v>
      </c>
      <c r="AZ45">
        <v>0</v>
      </c>
      <c r="BA45">
        <v>0</v>
      </c>
      <c r="BB45">
        <v>30</v>
      </c>
      <c r="BC45">
        <v>0</v>
      </c>
      <c r="BD45">
        <v>11.63</v>
      </c>
      <c r="BE45">
        <v>126</v>
      </c>
    </row>
    <row r="46" spans="1:57">
      <c r="A46" t="s">
        <v>391</v>
      </c>
      <c r="G46" t="s">
        <v>88</v>
      </c>
      <c r="H46" s="115">
        <v>182.63</v>
      </c>
      <c r="I46" s="88">
        <v>57.69</v>
      </c>
      <c r="J46" s="88">
        <v>4.22</v>
      </c>
      <c r="K46" s="88">
        <v>0</v>
      </c>
      <c r="L46" s="88">
        <v>9.9700000000000006</v>
      </c>
      <c r="M46" s="116">
        <v>0</v>
      </c>
      <c r="N46" s="115">
        <v>234.95999999999998</v>
      </c>
      <c r="O46" s="88">
        <v>284.55</v>
      </c>
      <c r="P46" s="88">
        <v>0</v>
      </c>
      <c r="Q46" s="88">
        <v>0</v>
      </c>
      <c r="R46" s="88">
        <v>0</v>
      </c>
      <c r="S46" s="116">
        <v>0</v>
      </c>
      <c r="W46">
        <v>0.39</v>
      </c>
      <c r="X46">
        <v>0.39</v>
      </c>
      <c r="Y46">
        <v>15.14</v>
      </c>
      <c r="Z46">
        <v>3.86</v>
      </c>
      <c r="AA46">
        <v>0.32</v>
      </c>
      <c r="AB46">
        <v>67.78</v>
      </c>
      <c r="AC46">
        <v>0</v>
      </c>
      <c r="AD46">
        <v>0.36</v>
      </c>
      <c r="AE46">
        <v>45.17</v>
      </c>
      <c r="AF46">
        <v>0.43</v>
      </c>
      <c r="AG46">
        <v>0.24</v>
      </c>
      <c r="AH46">
        <v>15.42</v>
      </c>
      <c r="AI46">
        <v>0</v>
      </c>
      <c r="AJ46">
        <v>31.31</v>
      </c>
      <c r="AK46">
        <v>0</v>
      </c>
      <c r="AL46">
        <v>4.82</v>
      </c>
      <c r="AM46">
        <v>0.2</v>
      </c>
      <c r="AN46">
        <v>0</v>
      </c>
      <c r="AO46">
        <v>0.47</v>
      </c>
      <c r="AP46">
        <v>0</v>
      </c>
      <c r="AQ46">
        <v>0</v>
      </c>
      <c r="AR46">
        <v>189.79</v>
      </c>
      <c r="AS46">
        <v>0.15</v>
      </c>
      <c r="AT46">
        <v>60</v>
      </c>
      <c r="AU46">
        <v>0</v>
      </c>
      <c r="AV46">
        <v>5.15</v>
      </c>
      <c r="AW46">
        <v>57.3</v>
      </c>
      <c r="AX46">
        <v>0</v>
      </c>
      <c r="AY46">
        <v>100</v>
      </c>
      <c r="AZ46">
        <v>0</v>
      </c>
      <c r="BA46">
        <v>0</v>
      </c>
      <c r="BB46">
        <v>30</v>
      </c>
      <c r="BC46">
        <v>0</v>
      </c>
      <c r="BD46">
        <v>11.63</v>
      </c>
      <c r="BE46">
        <v>133.69999999999999</v>
      </c>
    </row>
    <row r="47" spans="1:57">
      <c r="A47" t="s">
        <v>395</v>
      </c>
      <c r="G47" t="s">
        <v>89</v>
      </c>
      <c r="H47" s="115">
        <v>159.81</v>
      </c>
      <c r="I47" s="88">
        <v>60.09</v>
      </c>
      <c r="J47" s="88">
        <v>4.22</v>
      </c>
      <c r="K47" s="88">
        <v>0</v>
      </c>
      <c r="L47" s="88">
        <v>10.260000000000002</v>
      </c>
      <c r="M47" s="116">
        <v>0</v>
      </c>
      <c r="N47" s="115">
        <v>234.95999999999998</v>
      </c>
      <c r="O47" s="88">
        <v>284.55</v>
      </c>
      <c r="P47" s="88">
        <v>0</v>
      </c>
      <c r="Q47" s="88">
        <v>0</v>
      </c>
      <c r="R47" s="88">
        <v>0</v>
      </c>
      <c r="S47" s="116">
        <v>0</v>
      </c>
      <c r="W47">
        <v>0.39</v>
      </c>
      <c r="X47">
        <v>0.39</v>
      </c>
      <c r="Y47">
        <v>15.14</v>
      </c>
      <c r="Z47">
        <v>3.86</v>
      </c>
      <c r="AA47">
        <v>0.32</v>
      </c>
      <c r="AB47">
        <v>67.78</v>
      </c>
      <c r="AC47">
        <v>0</v>
      </c>
      <c r="AD47">
        <v>0.36</v>
      </c>
      <c r="AE47">
        <v>45.17</v>
      </c>
      <c r="AF47">
        <v>0.43</v>
      </c>
      <c r="AG47">
        <v>0.24</v>
      </c>
      <c r="AH47">
        <v>0</v>
      </c>
      <c r="AI47">
        <v>0</v>
      </c>
      <c r="AJ47">
        <v>0</v>
      </c>
      <c r="AK47">
        <v>0</v>
      </c>
      <c r="AL47">
        <v>4.82</v>
      </c>
      <c r="AM47">
        <v>0.2</v>
      </c>
      <c r="AN47">
        <v>0</v>
      </c>
      <c r="AO47">
        <v>0.47</v>
      </c>
      <c r="AP47">
        <v>0</v>
      </c>
      <c r="AQ47">
        <v>18.309999999999999</v>
      </c>
      <c r="AR47">
        <v>189.79</v>
      </c>
      <c r="AS47">
        <v>0.15</v>
      </c>
      <c r="AT47">
        <v>60</v>
      </c>
      <c r="AU47">
        <v>0</v>
      </c>
      <c r="AV47">
        <v>5.44</v>
      </c>
      <c r="AW47">
        <v>59.7</v>
      </c>
      <c r="AX47">
        <v>0</v>
      </c>
      <c r="AY47">
        <v>100</v>
      </c>
      <c r="AZ47">
        <v>0</v>
      </c>
      <c r="BA47">
        <v>0</v>
      </c>
      <c r="BB47">
        <v>30</v>
      </c>
      <c r="BC47">
        <v>0</v>
      </c>
      <c r="BD47">
        <v>11.63</v>
      </c>
      <c r="BE47">
        <v>139.30000000000001</v>
      </c>
    </row>
    <row r="48" spans="1:57">
      <c r="A48" t="s">
        <v>399</v>
      </c>
      <c r="G48" t="s">
        <v>90</v>
      </c>
      <c r="H48" s="115">
        <v>146.39999999999998</v>
      </c>
      <c r="I48" s="88">
        <v>62.19</v>
      </c>
      <c r="J48" s="88">
        <v>4.22</v>
      </c>
      <c r="K48" s="88">
        <v>0</v>
      </c>
      <c r="L48" s="88">
        <v>10.74</v>
      </c>
      <c r="M48" s="116">
        <v>0</v>
      </c>
      <c r="N48" s="115">
        <v>234.95999999999998</v>
      </c>
      <c r="O48" s="88">
        <v>284.55</v>
      </c>
      <c r="P48" s="88">
        <v>0</v>
      </c>
      <c r="Q48" s="88">
        <v>0</v>
      </c>
      <c r="R48" s="88">
        <v>0</v>
      </c>
      <c r="S48" s="116">
        <v>0</v>
      </c>
      <c r="W48">
        <v>0.39</v>
      </c>
      <c r="X48">
        <v>0.39</v>
      </c>
      <c r="Y48">
        <v>15.14</v>
      </c>
      <c r="Z48">
        <v>3.86</v>
      </c>
      <c r="AA48">
        <v>0.32</v>
      </c>
      <c r="AB48">
        <v>67.78</v>
      </c>
      <c r="AC48">
        <v>0</v>
      </c>
      <c r="AD48">
        <v>0.36</v>
      </c>
      <c r="AE48">
        <v>45.17</v>
      </c>
      <c r="AF48">
        <v>0.43</v>
      </c>
      <c r="AG48">
        <v>0.24</v>
      </c>
      <c r="AH48">
        <v>0</v>
      </c>
      <c r="AI48">
        <v>0</v>
      </c>
      <c r="AJ48">
        <v>0</v>
      </c>
      <c r="AK48">
        <v>0</v>
      </c>
      <c r="AL48">
        <v>4.82</v>
      </c>
      <c r="AM48">
        <v>0.2</v>
      </c>
      <c r="AN48">
        <v>0</v>
      </c>
      <c r="AO48">
        <v>0.47</v>
      </c>
      <c r="AP48">
        <v>0</v>
      </c>
      <c r="AQ48">
        <v>0</v>
      </c>
      <c r="AR48">
        <v>189.79</v>
      </c>
      <c r="AS48">
        <v>0.15</v>
      </c>
      <c r="AT48">
        <v>60</v>
      </c>
      <c r="AU48">
        <v>0</v>
      </c>
      <c r="AV48">
        <v>5.92</v>
      </c>
      <c r="AW48">
        <v>61.8</v>
      </c>
      <c r="AX48">
        <v>0</v>
      </c>
      <c r="AY48">
        <v>100</v>
      </c>
      <c r="AZ48">
        <v>0</v>
      </c>
      <c r="BA48">
        <v>0</v>
      </c>
      <c r="BB48">
        <v>30</v>
      </c>
      <c r="BC48">
        <v>0</v>
      </c>
      <c r="BD48">
        <v>11.63</v>
      </c>
      <c r="BE48">
        <v>144.19999999999999</v>
      </c>
    </row>
    <row r="49" spans="1:57">
      <c r="A49" t="s">
        <v>400</v>
      </c>
      <c r="G49" t="s">
        <v>91</v>
      </c>
      <c r="H49" s="115">
        <v>151.29999999999998</v>
      </c>
      <c r="I49" s="88">
        <v>64.289999999999992</v>
      </c>
      <c r="J49" s="88">
        <v>4.22</v>
      </c>
      <c r="K49" s="88">
        <v>0</v>
      </c>
      <c r="L49" s="88">
        <v>10.940000000000001</v>
      </c>
      <c r="M49" s="116">
        <v>0</v>
      </c>
      <c r="N49" s="115">
        <v>234.95999999999998</v>
      </c>
      <c r="O49" s="88">
        <v>284.55</v>
      </c>
      <c r="P49" s="88">
        <v>0</v>
      </c>
      <c r="Q49" s="88">
        <v>0</v>
      </c>
      <c r="R49" s="88">
        <v>0</v>
      </c>
      <c r="S49" s="116">
        <v>0</v>
      </c>
      <c r="W49">
        <v>0.39</v>
      </c>
      <c r="X49">
        <v>0.39</v>
      </c>
      <c r="Y49">
        <v>15.14</v>
      </c>
      <c r="Z49">
        <v>3.86</v>
      </c>
      <c r="AA49">
        <v>0.32</v>
      </c>
      <c r="AB49">
        <v>67.78</v>
      </c>
      <c r="AC49">
        <v>0</v>
      </c>
      <c r="AD49">
        <v>0.36</v>
      </c>
      <c r="AE49">
        <v>45.17</v>
      </c>
      <c r="AF49">
        <v>0.43</v>
      </c>
      <c r="AG49">
        <v>0.24</v>
      </c>
      <c r="AH49">
        <v>0</v>
      </c>
      <c r="AI49">
        <v>0</v>
      </c>
      <c r="AJ49">
        <v>0</v>
      </c>
      <c r="AK49">
        <v>0</v>
      </c>
      <c r="AL49">
        <v>4.82</v>
      </c>
      <c r="AM49">
        <v>0.2</v>
      </c>
      <c r="AN49">
        <v>0</v>
      </c>
      <c r="AO49">
        <v>0.47</v>
      </c>
      <c r="AP49">
        <v>0</v>
      </c>
      <c r="AQ49">
        <v>0</v>
      </c>
      <c r="AR49">
        <v>189.79</v>
      </c>
      <c r="AS49">
        <v>0.15</v>
      </c>
      <c r="AT49">
        <v>60</v>
      </c>
      <c r="AU49">
        <v>0</v>
      </c>
      <c r="AV49">
        <v>6.12</v>
      </c>
      <c r="AW49">
        <v>63.9</v>
      </c>
      <c r="AX49">
        <v>0</v>
      </c>
      <c r="AY49">
        <v>100</v>
      </c>
      <c r="AZ49">
        <v>0</v>
      </c>
      <c r="BA49">
        <v>0</v>
      </c>
      <c r="BB49">
        <v>30</v>
      </c>
      <c r="BC49">
        <v>0</v>
      </c>
      <c r="BD49">
        <v>11.63</v>
      </c>
      <c r="BE49">
        <v>149.1</v>
      </c>
    </row>
    <row r="50" spans="1:57">
      <c r="A50" t="s">
        <v>401</v>
      </c>
      <c r="G50" t="s">
        <v>92</v>
      </c>
      <c r="H50" s="115">
        <v>156.19999999999999</v>
      </c>
      <c r="I50" s="88">
        <v>66.39</v>
      </c>
      <c r="J50" s="88">
        <v>4.22</v>
      </c>
      <c r="K50" s="88">
        <v>0</v>
      </c>
      <c r="L50" s="88">
        <v>11.7</v>
      </c>
      <c r="M50" s="116">
        <v>0</v>
      </c>
      <c r="N50" s="115">
        <v>234.95999999999998</v>
      </c>
      <c r="O50" s="88">
        <v>284.55</v>
      </c>
      <c r="P50" s="88">
        <v>0</v>
      </c>
      <c r="Q50" s="88">
        <v>0</v>
      </c>
      <c r="R50" s="88">
        <v>0</v>
      </c>
      <c r="S50" s="116">
        <v>0</v>
      </c>
      <c r="W50">
        <v>0.39</v>
      </c>
      <c r="X50">
        <v>0.39</v>
      </c>
      <c r="Y50">
        <v>15.14</v>
      </c>
      <c r="Z50">
        <v>3.86</v>
      </c>
      <c r="AA50">
        <v>0.32</v>
      </c>
      <c r="AB50">
        <v>67.78</v>
      </c>
      <c r="AC50">
        <v>0</v>
      </c>
      <c r="AD50">
        <v>0.36</v>
      </c>
      <c r="AE50">
        <v>45.17</v>
      </c>
      <c r="AF50">
        <v>0.43</v>
      </c>
      <c r="AG50">
        <v>0.24</v>
      </c>
      <c r="AH50">
        <v>0</v>
      </c>
      <c r="AI50">
        <v>0</v>
      </c>
      <c r="AJ50">
        <v>0</v>
      </c>
      <c r="AK50">
        <v>0</v>
      </c>
      <c r="AL50">
        <v>4.82</v>
      </c>
      <c r="AM50">
        <v>0.2</v>
      </c>
      <c r="AN50">
        <v>0</v>
      </c>
      <c r="AO50">
        <v>0.47</v>
      </c>
      <c r="AP50">
        <v>0</v>
      </c>
      <c r="AQ50">
        <v>0</v>
      </c>
      <c r="AR50">
        <v>189.79</v>
      </c>
      <c r="AS50">
        <v>0.15</v>
      </c>
      <c r="AT50">
        <v>60</v>
      </c>
      <c r="AU50">
        <v>0</v>
      </c>
      <c r="AV50">
        <v>6.88</v>
      </c>
      <c r="AW50">
        <v>66</v>
      </c>
      <c r="AX50">
        <v>0</v>
      </c>
      <c r="AY50">
        <v>100</v>
      </c>
      <c r="AZ50">
        <v>0</v>
      </c>
      <c r="BA50">
        <v>0</v>
      </c>
      <c r="BB50">
        <v>30</v>
      </c>
      <c r="BC50">
        <v>0</v>
      </c>
      <c r="BD50">
        <v>11.63</v>
      </c>
      <c r="BE50">
        <v>154</v>
      </c>
    </row>
    <row r="51" spans="1:57">
      <c r="A51" t="s">
        <v>403</v>
      </c>
      <c r="G51" t="s">
        <v>93</v>
      </c>
      <c r="H51" s="115">
        <v>159.69999999999999</v>
      </c>
      <c r="I51" s="88">
        <v>67.89</v>
      </c>
      <c r="J51" s="88">
        <v>4.13</v>
      </c>
      <c r="K51" s="88">
        <v>0</v>
      </c>
      <c r="L51" s="88">
        <v>11.7</v>
      </c>
      <c r="M51" s="116">
        <v>0</v>
      </c>
      <c r="N51" s="115">
        <v>234.95999999999998</v>
      </c>
      <c r="O51" s="88">
        <v>284.55</v>
      </c>
      <c r="P51" s="88">
        <v>0</v>
      </c>
      <c r="Q51" s="88">
        <v>0</v>
      </c>
      <c r="R51" s="88">
        <v>0</v>
      </c>
      <c r="S51" s="116">
        <v>0</v>
      </c>
      <c r="W51">
        <v>0.39</v>
      </c>
      <c r="X51">
        <v>0.39</v>
      </c>
      <c r="Y51">
        <v>15.14</v>
      </c>
      <c r="Z51">
        <v>3.77</v>
      </c>
      <c r="AA51">
        <v>0.32</v>
      </c>
      <c r="AB51">
        <v>67.78</v>
      </c>
      <c r="AC51">
        <v>0</v>
      </c>
      <c r="AD51">
        <v>0.36</v>
      </c>
      <c r="AE51">
        <v>45.17</v>
      </c>
      <c r="AF51">
        <v>0.43</v>
      </c>
      <c r="AG51">
        <v>0.24</v>
      </c>
      <c r="AH51">
        <v>0</v>
      </c>
      <c r="AI51">
        <v>0</v>
      </c>
      <c r="AJ51">
        <v>0</v>
      </c>
      <c r="AK51">
        <v>0</v>
      </c>
      <c r="AL51">
        <v>4.82</v>
      </c>
      <c r="AM51">
        <v>0.2</v>
      </c>
      <c r="AN51">
        <v>0</v>
      </c>
      <c r="AO51">
        <v>0.47</v>
      </c>
      <c r="AP51">
        <v>0</v>
      </c>
      <c r="AQ51">
        <v>0</v>
      </c>
      <c r="AR51">
        <v>189.79</v>
      </c>
      <c r="AS51">
        <v>0.15</v>
      </c>
      <c r="AT51">
        <v>60</v>
      </c>
      <c r="AU51">
        <v>0</v>
      </c>
      <c r="AV51">
        <v>6.88</v>
      </c>
      <c r="AW51">
        <v>67.5</v>
      </c>
      <c r="AX51">
        <v>0</v>
      </c>
      <c r="AY51">
        <v>100</v>
      </c>
      <c r="AZ51">
        <v>0</v>
      </c>
      <c r="BA51">
        <v>0</v>
      </c>
      <c r="BB51">
        <v>30</v>
      </c>
      <c r="BC51">
        <v>0</v>
      </c>
      <c r="BD51">
        <v>11.63</v>
      </c>
      <c r="BE51">
        <v>157.5</v>
      </c>
    </row>
    <row r="52" spans="1:57">
      <c r="A52" t="s">
        <v>404</v>
      </c>
      <c r="G52" t="s">
        <v>94</v>
      </c>
      <c r="H52" s="115">
        <v>165.29999999999998</v>
      </c>
      <c r="I52" s="88">
        <v>70.290000000000006</v>
      </c>
      <c r="J52" s="88">
        <v>4.13</v>
      </c>
      <c r="K52" s="88">
        <v>0</v>
      </c>
      <c r="L52" s="88">
        <v>11.7</v>
      </c>
      <c r="M52" s="116">
        <v>0</v>
      </c>
      <c r="N52" s="115">
        <v>234.95999999999998</v>
      </c>
      <c r="O52" s="88">
        <v>284.55</v>
      </c>
      <c r="P52" s="88">
        <v>0</v>
      </c>
      <c r="Q52" s="88">
        <v>0</v>
      </c>
      <c r="R52" s="88">
        <v>0</v>
      </c>
      <c r="S52" s="116">
        <v>0</v>
      </c>
      <c r="W52">
        <v>0.39</v>
      </c>
      <c r="X52">
        <v>0.39</v>
      </c>
      <c r="Y52">
        <v>15.14</v>
      </c>
      <c r="Z52">
        <v>3.77</v>
      </c>
      <c r="AA52">
        <v>0.32</v>
      </c>
      <c r="AB52">
        <v>67.78</v>
      </c>
      <c r="AC52">
        <v>0</v>
      </c>
      <c r="AD52">
        <v>0.36</v>
      </c>
      <c r="AE52">
        <v>45.17</v>
      </c>
      <c r="AF52">
        <v>0.43</v>
      </c>
      <c r="AG52">
        <v>0.24</v>
      </c>
      <c r="AH52">
        <v>0</v>
      </c>
      <c r="AI52">
        <v>0</v>
      </c>
      <c r="AJ52">
        <v>0</v>
      </c>
      <c r="AK52">
        <v>0</v>
      </c>
      <c r="AL52">
        <v>4.82</v>
      </c>
      <c r="AM52">
        <v>0.2</v>
      </c>
      <c r="AN52">
        <v>0</v>
      </c>
      <c r="AO52">
        <v>0.47</v>
      </c>
      <c r="AP52">
        <v>0</v>
      </c>
      <c r="AQ52">
        <v>0</v>
      </c>
      <c r="AR52">
        <v>189.79</v>
      </c>
      <c r="AS52">
        <v>0.15</v>
      </c>
      <c r="AT52">
        <v>60</v>
      </c>
      <c r="AU52">
        <v>0</v>
      </c>
      <c r="AV52">
        <v>6.88</v>
      </c>
      <c r="AW52">
        <v>69.900000000000006</v>
      </c>
      <c r="AX52">
        <v>0</v>
      </c>
      <c r="AY52">
        <v>100</v>
      </c>
      <c r="AZ52">
        <v>0</v>
      </c>
      <c r="BA52">
        <v>0</v>
      </c>
      <c r="BB52">
        <v>30</v>
      </c>
      <c r="BC52">
        <v>0</v>
      </c>
      <c r="BD52">
        <v>11.63</v>
      </c>
      <c r="BE52">
        <v>163.1</v>
      </c>
    </row>
    <row r="53" spans="1:57">
      <c r="A53" t="s">
        <v>445</v>
      </c>
      <c r="G53" t="s">
        <v>95</v>
      </c>
      <c r="H53" s="115">
        <v>165.29999999999998</v>
      </c>
      <c r="I53" s="88">
        <v>70.290000000000006</v>
      </c>
      <c r="J53" s="88">
        <v>4.13</v>
      </c>
      <c r="K53" s="88">
        <v>0</v>
      </c>
      <c r="L53" s="88">
        <v>11.7</v>
      </c>
      <c r="M53" s="116">
        <v>0</v>
      </c>
      <c r="N53" s="115">
        <v>234.95999999999998</v>
      </c>
      <c r="O53" s="88">
        <v>284.55</v>
      </c>
      <c r="P53" s="88">
        <v>0</v>
      </c>
      <c r="Q53" s="88">
        <v>0</v>
      </c>
      <c r="R53" s="88">
        <v>0</v>
      </c>
      <c r="S53" s="116">
        <v>0</v>
      </c>
      <c r="W53">
        <v>0.39</v>
      </c>
      <c r="X53">
        <v>0.39</v>
      </c>
      <c r="Y53">
        <v>15.14</v>
      </c>
      <c r="Z53">
        <v>3.77</v>
      </c>
      <c r="AA53">
        <v>0.32</v>
      </c>
      <c r="AB53">
        <v>67.78</v>
      </c>
      <c r="AC53">
        <v>0</v>
      </c>
      <c r="AD53">
        <v>0.36</v>
      </c>
      <c r="AE53">
        <v>45.17</v>
      </c>
      <c r="AF53">
        <v>0.43</v>
      </c>
      <c r="AG53">
        <v>0.24</v>
      </c>
      <c r="AH53">
        <v>0</v>
      </c>
      <c r="AI53">
        <v>0</v>
      </c>
      <c r="AJ53">
        <v>0</v>
      </c>
      <c r="AK53">
        <v>0</v>
      </c>
      <c r="AL53">
        <v>4.82</v>
      </c>
      <c r="AM53">
        <v>0.2</v>
      </c>
      <c r="AN53">
        <v>0</v>
      </c>
      <c r="AO53">
        <v>0.47</v>
      </c>
      <c r="AP53">
        <v>0</v>
      </c>
      <c r="AQ53">
        <v>0</v>
      </c>
      <c r="AR53">
        <v>189.79</v>
      </c>
      <c r="AS53">
        <v>0.15</v>
      </c>
      <c r="AT53">
        <v>60</v>
      </c>
      <c r="AU53">
        <v>0</v>
      </c>
      <c r="AV53">
        <v>6.88</v>
      </c>
      <c r="AW53">
        <v>69.900000000000006</v>
      </c>
      <c r="AX53">
        <v>0</v>
      </c>
      <c r="AY53">
        <v>100</v>
      </c>
      <c r="AZ53">
        <v>0</v>
      </c>
      <c r="BA53">
        <v>0</v>
      </c>
      <c r="BB53">
        <v>30</v>
      </c>
      <c r="BC53">
        <v>0</v>
      </c>
      <c r="BD53">
        <v>11.63</v>
      </c>
      <c r="BE53">
        <v>163.1</v>
      </c>
    </row>
    <row r="54" spans="1:57">
      <c r="A54" t="s">
        <v>444</v>
      </c>
      <c r="G54" t="s">
        <v>96</v>
      </c>
      <c r="H54" s="115">
        <v>165.29999999999998</v>
      </c>
      <c r="I54" s="88">
        <v>70.290000000000006</v>
      </c>
      <c r="J54" s="88">
        <v>4.13</v>
      </c>
      <c r="K54" s="88">
        <v>0</v>
      </c>
      <c r="L54" s="88">
        <v>11.7</v>
      </c>
      <c r="M54" s="116">
        <v>0</v>
      </c>
      <c r="N54" s="115">
        <v>234.95999999999998</v>
      </c>
      <c r="O54" s="88">
        <v>284.55</v>
      </c>
      <c r="P54" s="88">
        <v>0</v>
      </c>
      <c r="Q54" s="88">
        <v>0</v>
      </c>
      <c r="R54" s="88">
        <v>0</v>
      </c>
      <c r="S54" s="116">
        <v>0</v>
      </c>
      <c r="W54">
        <v>0.39</v>
      </c>
      <c r="X54">
        <v>0.39</v>
      </c>
      <c r="Y54">
        <v>15.14</v>
      </c>
      <c r="Z54">
        <v>3.77</v>
      </c>
      <c r="AA54">
        <v>0.32</v>
      </c>
      <c r="AB54">
        <v>67.78</v>
      </c>
      <c r="AC54">
        <v>0</v>
      </c>
      <c r="AD54">
        <v>0.36</v>
      </c>
      <c r="AE54">
        <v>45.17</v>
      </c>
      <c r="AF54">
        <v>0.43</v>
      </c>
      <c r="AG54">
        <v>0.24</v>
      </c>
      <c r="AH54">
        <v>0</v>
      </c>
      <c r="AI54">
        <v>0</v>
      </c>
      <c r="AJ54">
        <v>0</v>
      </c>
      <c r="AK54">
        <v>0</v>
      </c>
      <c r="AL54">
        <v>4.82</v>
      </c>
      <c r="AM54">
        <v>0.2</v>
      </c>
      <c r="AN54">
        <v>0</v>
      </c>
      <c r="AO54">
        <v>0.47</v>
      </c>
      <c r="AP54">
        <v>0</v>
      </c>
      <c r="AQ54">
        <v>0</v>
      </c>
      <c r="AR54">
        <v>189.79</v>
      </c>
      <c r="AS54">
        <v>0.15</v>
      </c>
      <c r="AT54">
        <v>60</v>
      </c>
      <c r="AU54">
        <v>0</v>
      </c>
      <c r="AV54">
        <v>6.88</v>
      </c>
      <c r="AW54">
        <v>69.900000000000006</v>
      </c>
      <c r="AX54">
        <v>0</v>
      </c>
      <c r="AY54">
        <v>100</v>
      </c>
      <c r="AZ54">
        <v>0</v>
      </c>
      <c r="BA54">
        <v>0</v>
      </c>
      <c r="BB54">
        <v>30</v>
      </c>
      <c r="BC54">
        <v>0</v>
      </c>
      <c r="BD54">
        <v>11.63</v>
      </c>
      <c r="BE54">
        <v>163.1</v>
      </c>
    </row>
    <row r="55" spans="1:57">
      <c r="A55" t="s">
        <v>446</v>
      </c>
      <c r="G55" t="s">
        <v>97</v>
      </c>
      <c r="H55" s="115">
        <v>165.29999999999998</v>
      </c>
      <c r="I55" s="88">
        <v>70.290000000000006</v>
      </c>
      <c r="J55" s="88">
        <v>4.13</v>
      </c>
      <c r="K55" s="88">
        <v>0</v>
      </c>
      <c r="L55" s="88">
        <v>11.7</v>
      </c>
      <c r="M55" s="116">
        <v>0</v>
      </c>
      <c r="N55" s="115">
        <v>234.95999999999998</v>
      </c>
      <c r="O55" s="88">
        <v>284.55</v>
      </c>
      <c r="P55" s="88">
        <v>0</v>
      </c>
      <c r="Q55" s="88">
        <v>0</v>
      </c>
      <c r="R55" s="88">
        <v>0</v>
      </c>
      <c r="S55" s="116">
        <v>0</v>
      </c>
      <c r="W55">
        <v>0.39</v>
      </c>
      <c r="X55">
        <v>0.39</v>
      </c>
      <c r="Y55">
        <v>15.14</v>
      </c>
      <c r="Z55">
        <v>3.77</v>
      </c>
      <c r="AA55">
        <v>0.32</v>
      </c>
      <c r="AB55">
        <v>67.78</v>
      </c>
      <c r="AC55">
        <v>0</v>
      </c>
      <c r="AD55">
        <v>0.36</v>
      </c>
      <c r="AE55">
        <v>45.17</v>
      </c>
      <c r="AF55">
        <v>0.43</v>
      </c>
      <c r="AG55">
        <v>0.24</v>
      </c>
      <c r="AH55">
        <v>0</v>
      </c>
      <c r="AI55">
        <v>0</v>
      </c>
      <c r="AJ55">
        <v>0</v>
      </c>
      <c r="AK55">
        <v>0</v>
      </c>
      <c r="AL55">
        <v>4.82</v>
      </c>
      <c r="AM55">
        <v>0.2</v>
      </c>
      <c r="AN55">
        <v>0</v>
      </c>
      <c r="AO55">
        <v>0.47</v>
      </c>
      <c r="AP55">
        <v>0</v>
      </c>
      <c r="AQ55">
        <v>0</v>
      </c>
      <c r="AR55">
        <v>189.79</v>
      </c>
      <c r="AS55">
        <v>0.15</v>
      </c>
      <c r="AT55">
        <v>60</v>
      </c>
      <c r="AU55">
        <v>0</v>
      </c>
      <c r="AV55">
        <v>6.88</v>
      </c>
      <c r="AW55">
        <v>69.900000000000006</v>
      </c>
      <c r="AX55">
        <v>0</v>
      </c>
      <c r="AY55">
        <v>100</v>
      </c>
      <c r="AZ55">
        <v>0</v>
      </c>
      <c r="BA55">
        <v>0</v>
      </c>
      <c r="BB55">
        <v>30</v>
      </c>
      <c r="BC55">
        <v>0</v>
      </c>
      <c r="BD55">
        <v>11.63</v>
      </c>
      <c r="BE55">
        <v>163.1</v>
      </c>
    </row>
    <row r="56" spans="1:57">
      <c r="A56" t="s">
        <v>446</v>
      </c>
      <c r="G56" t="s">
        <v>98</v>
      </c>
      <c r="H56" s="115">
        <v>161.1</v>
      </c>
      <c r="I56" s="88">
        <v>68.489999999999995</v>
      </c>
      <c r="J56" s="88">
        <v>4.13</v>
      </c>
      <c r="K56" s="88">
        <v>0</v>
      </c>
      <c r="L56" s="88">
        <v>11.350000000000001</v>
      </c>
      <c r="M56" s="116">
        <v>0</v>
      </c>
      <c r="N56" s="115">
        <v>234.95999999999998</v>
      </c>
      <c r="O56" s="88">
        <v>284.55</v>
      </c>
      <c r="P56" s="88">
        <v>0</v>
      </c>
      <c r="Q56" s="88">
        <v>0</v>
      </c>
      <c r="R56" s="88">
        <v>0</v>
      </c>
      <c r="S56" s="116">
        <v>0</v>
      </c>
      <c r="W56">
        <v>0.39</v>
      </c>
      <c r="X56">
        <v>0.39</v>
      </c>
      <c r="Y56">
        <v>15.14</v>
      </c>
      <c r="Z56">
        <v>3.77</v>
      </c>
      <c r="AA56">
        <v>0.32</v>
      </c>
      <c r="AB56">
        <v>67.78</v>
      </c>
      <c r="AC56">
        <v>0</v>
      </c>
      <c r="AD56">
        <v>0.36</v>
      </c>
      <c r="AE56">
        <v>45.17</v>
      </c>
      <c r="AF56">
        <v>0.43</v>
      </c>
      <c r="AG56">
        <v>0.24</v>
      </c>
      <c r="AH56">
        <v>0</v>
      </c>
      <c r="AI56">
        <v>0</v>
      </c>
      <c r="AJ56">
        <v>0</v>
      </c>
      <c r="AK56">
        <v>0</v>
      </c>
      <c r="AL56">
        <v>4.82</v>
      </c>
      <c r="AM56">
        <v>0.2</v>
      </c>
      <c r="AN56">
        <v>0</v>
      </c>
      <c r="AO56">
        <v>0.47</v>
      </c>
      <c r="AP56">
        <v>0</v>
      </c>
      <c r="AQ56">
        <v>0</v>
      </c>
      <c r="AR56">
        <v>189.79</v>
      </c>
      <c r="AS56">
        <v>0.15</v>
      </c>
      <c r="AT56">
        <v>60</v>
      </c>
      <c r="AU56">
        <v>0</v>
      </c>
      <c r="AV56">
        <v>6.53</v>
      </c>
      <c r="AW56">
        <v>68.099999999999994</v>
      </c>
      <c r="AX56">
        <v>0</v>
      </c>
      <c r="AY56">
        <v>100</v>
      </c>
      <c r="AZ56">
        <v>0</v>
      </c>
      <c r="BA56">
        <v>0</v>
      </c>
      <c r="BB56">
        <v>30</v>
      </c>
      <c r="BC56">
        <v>0</v>
      </c>
      <c r="BD56">
        <v>11.63</v>
      </c>
      <c r="BE56">
        <v>158.9</v>
      </c>
    </row>
    <row r="57" spans="1:57">
      <c r="G57" t="s">
        <v>99</v>
      </c>
      <c r="H57" s="115">
        <v>155.5</v>
      </c>
      <c r="I57" s="88">
        <v>66.09</v>
      </c>
      <c r="J57" s="88">
        <v>4.13</v>
      </c>
      <c r="K57" s="88">
        <v>0</v>
      </c>
      <c r="L57" s="88">
        <v>11.22</v>
      </c>
      <c r="M57" s="116">
        <v>0</v>
      </c>
      <c r="N57" s="115">
        <v>234.95999999999998</v>
      </c>
      <c r="O57" s="88">
        <v>284.55</v>
      </c>
      <c r="P57" s="88">
        <v>0</v>
      </c>
      <c r="Q57" s="88">
        <v>0</v>
      </c>
      <c r="R57" s="88">
        <v>0</v>
      </c>
      <c r="S57" s="116">
        <v>0</v>
      </c>
      <c r="W57">
        <v>0.39</v>
      </c>
      <c r="X57">
        <v>0.39</v>
      </c>
      <c r="Y57">
        <v>15.14</v>
      </c>
      <c r="Z57">
        <v>3.77</v>
      </c>
      <c r="AA57">
        <v>0.32</v>
      </c>
      <c r="AB57">
        <v>67.78</v>
      </c>
      <c r="AC57">
        <v>0</v>
      </c>
      <c r="AD57">
        <v>0.36</v>
      </c>
      <c r="AE57">
        <v>45.17</v>
      </c>
      <c r="AF57">
        <v>0.43</v>
      </c>
      <c r="AG57">
        <v>0.24</v>
      </c>
      <c r="AH57">
        <v>0</v>
      </c>
      <c r="AI57">
        <v>0</v>
      </c>
      <c r="AJ57">
        <v>0</v>
      </c>
      <c r="AK57">
        <v>0</v>
      </c>
      <c r="AL57">
        <v>4.82</v>
      </c>
      <c r="AM57">
        <v>0.2</v>
      </c>
      <c r="AN57">
        <v>0</v>
      </c>
      <c r="AO57">
        <v>0.47</v>
      </c>
      <c r="AP57">
        <v>0</v>
      </c>
      <c r="AQ57">
        <v>0</v>
      </c>
      <c r="AR57">
        <v>189.79</v>
      </c>
      <c r="AS57">
        <v>0.15</v>
      </c>
      <c r="AT57">
        <v>60</v>
      </c>
      <c r="AU57">
        <v>0</v>
      </c>
      <c r="AV57">
        <v>6.4</v>
      </c>
      <c r="AW57">
        <v>65.7</v>
      </c>
      <c r="AX57">
        <v>0</v>
      </c>
      <c r="AY57">
        <v>100</v>
      </c>
      <c r="AZ57">
        <v>0</v>
      </c>
      <c r="BA57">
        <v>0</v>
      </c>
      <c r="BB57">
        <v>30</v>
      </c>
      <c r="BC57">
        <v>0</v>
      </c>
      <c r="BD57">
        <v>11.63</v>
      </c>
      <c r="BE57">
        <v>153.30000000000001</v>
      </c>
    </row>
    <row r="58" spans="1:57">
      <c r="G58" t="s">
        <v>100</v>
      </c>
      <c r="H58" s="115">
        <v>154.79999999999998</v>
      </c>
      <c r="I58" s="88">
        <v>65.790000000000006</v>
      </c>
      <c r="J58" s="88">
        <v>4.13</v>
      </c>
      <c r="K58" s="88">
        <v>0</v>
      </c>
      <c r="L58" s="88">
        <v>10.74</v>
      </c>
      <c r="M58" s="116">
        <v>0</v>
      </c>
      <c r="N58" s="115">
        <v>234.95999999999998</v>
      </c>
      <c r="O58" s="88">
        <v>284.55</v>
      </c>
      <c r="P58" s="88">
        <v>0</v>
      </c>
      <c r="Q58" s="88">
        <v>0</v>
      </c>
      <c r="R58" s="88">
        <v>0</v>
      </c>
      <c r="S58" s="116">
        <v>0</v>
      </c>
      <c r="W58">
        <v>0.39</v>
      </c>
      <c r="X58">
        <v>0.39</v>
      </c>
      <c r="Y58">
        <v>15.14</v>
      </c>
      <c r="Z58">
        <v>3.77</v>
      </c>
      <c r="AA58">
        <v>0.32</v>
      </c>
      <c r="AB58">
        <v>67.78</v>
      </c>
      <c r="AC58">
        <v>0</v>
      </c>
      <c r="AD58">
        <v>0.36</v>
      </c>
      <c r="AE58">
        <v>45.17</v>
      </c>
      <c r="AF58">
        <v>0.43</v>
      </c>
      <c r="AG58">
        <v>0.24</v>
      </c>
      <c r="AH58">
        <v>0</v>
      </c>
      <c r="AI58">
        <v>0</v>
      </c>
      <c r="AJ58">
        <v>0</v>
      </c>
      <c r="AK58">
        <v>0</v>
      </c>
      <c r="AL58">
        <v>4.82</v>
      </c>
      <c r="AM58">
        <v>0.2</v>
      </c>
      <c r="AN58">
        <v>0</v>
      </c>
      <c r="AO58">
        <v>0.47</v>
      </c>
      <c r="AP58">
        <v>0</v>
      </c>
      <c r="AQ58">
        <v>0</v>
      </c>
      <c r="AR58">
        <v>189.79</v>
      </c>
      <c r="AS58">
        <v>0.15</v>
      </c>
      <c r="AT58">
        <v>60</v>
      </c>
      <c r="AU58">
        <v>0</v>
      </c>
      <c r="AV58">
        <v>5.92</v>
      </c>
      <c r="AW58">
        <v>65.400000000000006</v>
      </c>
      <c r="AX58">
        <v>0</v>
      </c>
      <c r="AY58">
        <v>100</v>
      </c>
      <c r="AZ58">
        <v>0</v>
      </c>
      <c r="BA58">
        <v>0</v>
      </c>
      <c r="BB58">
        <v>30</v>
      </c>
      <c r="BC58">
        <v>0</v>
      </c>
      <c r="BD58">
        <v>11.63</v>
      </c>
      <c r="BE58">
        <v>152.6</v>
      </c>
    </row>
    <row r="59" spans="1:57">
      <c r="G59" t="s">
        <v>101</v>
      </c>
      <c r="H59" s="115">
        <v>149.19999999999999</v>
      </c>
      <c r="I59" s="88">
        <v>63.39</v>
      </c>
      <c r="J59" s="88">
        <v>4.13</v>
      </c>
      <c r="K59" s="88">
        <v>0</v>
      </c>
      <c r="L59" s="88">
        <v>10.36</v>
      </c>
      <c r="M59" s="116">
        <v>0</v>
      </c>
      <c r="N59" s="115">
        <v>284.95999999999998</v>
      </c>
      <c r="O59" s="88">
        <v>359.55</v>
      </c>
      <c r="P59" s="88">
        <v>0</v>
      </c>
      <c r="Q59" s="88">
        <v>0</v>
      </c>
      <c r="R59" s="88">
        <v>0</v>
      </c>
      <c r="S59" s="116">
        <v>0</v>
      </c>
      <c r="W59">
        <v>0.39</v>
      </c>
      <c r="X59">
        <v>0.39</v>
      </c>
      <c r="Y59">
        <v>15.14</v>
      </c>
      <c r="Z59">
        <v>3.77</v>
      </c>
      <c r="AA59">
        <v>0.32</v>
      </c>
      <c r="AB59">
        <v>67.78</v>
      </c>
      <c r="AC59">
        <v>0</v>
      </c>
      <c r="AD59">
        <v>0.36</v>
      </c>
      <c r="AE59">
        <v>45.17</v>
      </c>
      <c r="AF59">
        <v>0.43</v>
      </c>
      <c r="AG59">
        <v>0.24</v>
      </c>
      <c r="AH59">
        <v>0</v>
      </c>
      <c r="AI59">
        <v>0</v>
      </c>
      <c r="AJ59">
        <v>0</v>
      </c>
      <c r="AK59">
        <v>0</v>
      </c>
      <c r="AL59">
        <v>4.82</v>
      </c>
      <c r="AM59">
        <v>0.2</v>
      </c>
      <c r="AN59">
        <v>0</v>
      </c>
      <c r="AO59">
        <v>0.47</v>
      </c>
      <c r="AP59">
        <v>0</v>
      </c>
      <c r="AQ59">
        <v>0</v>
      </c>
      <c r="AR59">
        <v>189.79</v>
      </c>
      <c r="AS59">
        <v>0.15</v>
      </c>
      <c r="AT59">
        <v>60</v>
      </c>
      <c r="AU59">
        <v>50</v>
      </c>
      <c r="AV59">
        <v>5.54</v>
      </c>
      <c r="AW59">
        <v>63</v>
      </c>
      <c r="AX59">
        <v>0</v>
      </c>
      <c r="AY59">
        <v>100</v>
      </c>
      <c r="AZ59">
        <v>0</v>
      </c>
      <c r="BA59">
        <v>0</v>
      </c>
      <c r="BB59">
        <v>30</v>
      </c>
      <c r="BC59">
        <v>75</v>
      </c>
      <c r="BD59">
        <v>11.63</v>
      </c>
      <c r="BE59">
        <v>147</v>
      </c>
    </row>
    <row r="60" spans="1:57">
      <c r="G60" t="s">
        <v>102</v>
      </c>
      <c r="H60" s="115">
        <v>147.79999999999998</v>
      </c>
      <c r="I60" s="88">
        <v>62.79</v>
      </c>
      <c r="J60" s="88">
        <v>4.13</v>
      </c>
      <c r="K60" s="88">
        <v>0</v>
      </c>
      <c r="L60" s="88">
        <v>10.260000000000002</v>
      </c>
      <c r="M60" s="116">
        <v>0</v>
      </c>
      <c r="N60" s="115">
        <v>284.95999999999998</v>
      </c>
      <c r="O60" s="88">
        <v>359.55</v>
      </c>
      <c r="P60" s="88">
        <v>0</v>
      </c>
      <c r="Q60" s="88">
        <v>0</v>
      </c>
      <c r="R60" s="88">
        <v>0</v>
      </c>
      <c r="S60" s="116">
        <v>0</v>
      </c>
      <c r="W60">
        <v>0.39</v>
      </c>
      <c r="X60">
        <v>0.39</v>
      </c>
      <c r="Y60">
        <v>15.14</v>
      </c>
      <c r="Z60">
        <v>3.77</v>
      </c>
      <c r="AA60">
        <v>0.32</v>
      </c>
      <c r="AB60">
        <v>67.78</v>
      </c>
      <c r="AC60">
        <v>0</v>
      </c>
      <c r="AD60">
        <v>0.36</v>
      </c>
      <c r="AE60">
        <v>45.17</v>
      </c>
      <c r="AF60">
        <v>0.43</v>
      </c>
      <c r="AG60">
        <v>0.24</v>
      </c>
      <c r="AH60">
        <v>0</v>
      </c>
      <c r="AI60">
        <v>0</v>
      </c>
      <c r="AJ60">
        <v>0</v>
      </c>
      <c r="AK60">
        <v>0</v>
      </c>
      <c r="AL60">
        <v>4.82</v>
      </c>
      <c r="AM60">
        <v>0.2</v>
      </c>
      <c r="AN60">
        <v>0</v>
      </c>
      <c r="AO60">
        <v>0.47</v>
      </c>
      <c r="AP60">
        <v>0</v>
      </c>
      <c r="AQ60">
        <v>0</v>
      </c>
      <c r="AR60">
        <v>189.79</v>
      </c>
      <c r="AS60">
        <v>0.15</v>
      </c>
      <c r="AT60">
        <v>60</v>
      </c>
      <c r="AU60">
        <v>50</v>
      </c>
      <c r="AV60">
        <v>5.44</v>
      </c>
      <c r="AW60">
        <v>62.4</v>
      </c>
      <c r="AX60">
        <v>0</v>
      </c>
      <c r="AY60">
        <v>100</v>
      </c>
      <c r="AZ60">
        <v>0</v>
      </c>
      <c r="BA60">
        <v>0</v>
      </c>
      <c r="BB60">
        <v>30</v>
      </c>
      <c r="BC60">
        <v>75</v>
      </c>
      <c r="BD60">
        <v>11.63</v>
      </c>
      <c r="BE60">
        <v>145.6</v>
      </c>
    </row>
    <row r="61" spans="1:57">
      <c r="G61" t="s">
        <v>103</v>
      </c>
      <c r="H61" s="115">
        <v>136.6</v>
      </c>
      <c r="I61" s="88">
        <v>57.99</v>
      </c>
      <c r="J61" s="88">
        <v>4.13</v>
      </c>
      <c r="K61" s="88">
        <v>0</v>
      </c>
      <c r="L61" s="88">
        <v>10.260000000000002</v>
      </c>
      <c r="M61" s="116">
        <v>0</v>
      </c>
      <c r="N61" s="115">
        <v>284.95999999999998</v>
      </c>
      <c r="O61" s="88">
        <v>359.55</v>
      </c>
      <c r="P61" s="88">
        <v>0</v>
      </c>
      <c r="Q61" s="88">
        <v>0</v>
      </c>
      <c r="R61" s="88">
        <v>0</v>
      </c>
      <c r="S61" s="116">
        <v>0</v>
      </c>
      <c r="W61">
        <v>0.39</v>
      </c>
      <c r="X61">
        <v>0.39</v>
      </c>
      <c r="Y61">
        <v>15.14</v>
      </c>
      <c r="Z61">
        <v>3.77</v>
      </c>
      <c r="AA61">
        <v>0.32</v>
      </c>
      <c r="AB61">
        <v>67.78</v>
      </c>
      <c r="AC61">
        <v>0</v>
      </c>
      <c r="AD61">
        <v>0.36</v>
      </c>
      <c r="AE61">
        <v>45.17</v>
      </c>
      <c r="AF61">
        <v>0.43</v>
      </c>
      <c r="AG61">
        <v>0.24</v>
      </c>
      <c r="AH61">
        <v>0</v>
      </c>
      <c r="AI61">
        <v>0</v>
      </c>
      <c r="AJ61">
        <v>0</v>
      </c>
      <c r="AK61">
        <v>0</v>
      </c>
      <c r="AL61">
        <v>4.82</v>
      </c>
      <c r="AM61">
        <v>0.2</v>
      </c>
      <c r="AN61">
        <v>0</v>
      </c>
      <c r="AO61">
        <v>0.47</v>
      </c>
      <c r="AP61">
        <v>0</v>
      </c>
      <c r="AQ61">
        <v>0</v>
      </c>
      <c r="AR61">
        <v>189.79</v>
      </c>
      <c r="AS61">
        <v>0.15</v>
      </c>
      <c r="AT61">
        <v>60</v>
      </c>
      <c r="AU61">
        <v>50</v>
      </c>
      <c r="AV61">
        <v>5.44</v>
      </c>
      <c r="AW61">
        <v>57.6</v>
      </c>
      <c r="AX61">
        <v>0</v>
      </c>
      <c r="AY61">
        <v>100</v>
      </c>
      <c r="AZ61">
        <v>0</v>
      </c>
      <c r="BA61">
        <v>0</v>
      </c>
      <c r="BB61">
        <v>30</v>
      </c>
      <c r="BC61">
        <v>75</v>
      </c>
      <c r="BD61">
        <v>11.63</v>
      </c>
      <c r="BE61">
        <v>134.4</v>
      </c>
    </row>
    <row r="62" spans="1:57">
      <c r="G62" t="s">
        <v>104</v>
      </c>
      <c r="H62" s="115">
        <v>131</v>
      </c>
      <c r="I62" s="88">
        <v>55.59</v>
      </c>
      <c r="J62" s="88">
        <v>4.13</v>
      </c>
      <c r="K62" s="88">
        <v>0</v>
      </c>
      <c r="L62" s="88">
        <v>10.07</v>
      </c>
      <c r="M62" s="116">
        <v>0</v>
      </c>
      <c r="N62" s="115">
        <v>284.95999999999998</v>
      </c>
      <c r="O62" s="88">
        <v>359.55</v>
      </c>
      <c r="P62" s="88">
        <v>0</v>
      </c>
      <c r="Q62" s="88">
        <v>0</v>
      </c>
      <c r="R62" s="88">
        <v>0</v>
      </c>
      <c r="S62" s="116">
        <v>0</v>
      </c>
      <c r="W62">
        <v>0.39</v>
      </c>
      <c r="X62">
        <v>0.39</v>
      </c>
      <c r="Y62">
        <v>15.14</v>
      </c>
      <c r="Z62">
        <v>3.77</v>
      </c>
      <c r="AA62">
        <v>0.32</v>
      </c>
      <c r="AB62">
        <v>67.78</v>
      </c>
      <c r="AC62">
        <v>0</v>
      </c>
      <c r="AD62">
        <v>0.36</v>
      </c>
      <c r="AE62">
        <v>45.17</v>
      </c>
      <c r="AF62">
        <v>0.43</v>
      </c>
      <c r="AG62">
        <v>0.24</v>
      </c>
      <c r="AH62">
        <v>0</v>
      </c>
      <c r="AI62">
        <v>0</v>
      </c>
      <c r="AJ62">
        <v>0</v>
      </c>
      <c r="AK62">
        <v>0</v>
      </c>
      <c r="AL62">
        <v>4.82</v>
      </c>
      <c r="AM62">
        <v>0.2</v>
      </c>
      <c r="AN62">
        <v>0</v>
      </c>
      <c r="AO62">
        <v>0.47</v>
      </c>
      <c r="AP62">
        <v>0</v>
      </c>
      <c r="AQ62">
        <v>0</v>
      </c>
      <c r="AR62">
        <v>189.79</v>
      </c>
      <c r="AS62">
        <v>0.15</v>
      </c>
      <c r="AT62">
        <v>60</v>
      </c>
      <c r="AU62">
        <v>50</v>
      </c>
      <c r="AV62">
        <v>5.25</v>
      </c>
      <c r="AW62">
        <v>55.2</v>
      </c>
      <c r="AX62">
        <v>0</v>
      </c>
      <c r="AY62">
        <v>100</v>
      </c>
      <c r="AZ62">
        <v>0</v>
      </c>
      <c r="BA62">
        <v>0</v>
      </c>
      <c r="BB62">
        <v>30</v>
      </c>
      <c r="BC62">
        <v>75</v>
      </c>
      <c r="BD62">
        <v>11.63</v>
      </c>
      <c r="BE62">
        <v>128.80000000000001</v>
      </c>
    </row>
    <row r="63" spans="1:57">
      <c r="G63" t="s">
        <v>105</v>
      </c>
      <c r="H63" s="115">
        <v>124.7</v>
      </c>
      <c r="I63" s="88">
        <v>52.89</v>
      </c>
      <c r="J63" s="88">
        <v>4.13</v>
      </c>
      <c r="K63" s="88">
        <v>0</v>
      </c>
      <c r="L63" s="88">
        <v>9.879999999999999</v>
      </c>
      <c r="M63" s="116">
        <v>0</v>
      </c>
      <c r="N63" s="115">
        <v>284.95999999999998</v>
      </c>
      <c r="O63" s="88">
        <v>359.55</v>
      </c>
      <c r="P63" s="88">
        <v>0</v>
      </c>
      <c r="Q63" s="88">
        <v>0</v>
      </c>
      <c r="R63" s="88">
        <v>0</v>
      </c>
      <c r="S63" s="116">
        <v>0</v>
      </c>
      <c r="W63">
        <v>0.39</v>
      </c>
      <c r="X63">
        <v>0.39</v>
      </c>
      <c r="Y63">
        <v>15.14</v>
      </c>
      <c r="Z63">
        <v>3.77</v>
      </c>
      <c r="AA63">
        <v>0.32</v>
      </c>
      <c r="AB63">
        <v>67.78</v>
      </c>
      <c r="AC63">
        <v>0</v>
      </c>
      <c r="AD63">
        <v>0.36</v>
      </c>
      <c r="AE63">
        <v>45.17</v>
      </c>
      <c r="AF63">
        <v>0.43</v>
      </c>
      <c r="AG63">
        <v>0.24</v>
      </c>
      <c r="AH63">
        <v>0</v>
      </c>
      <c r="AI63">
        <v>0</v>
      </c>
      <c r="AJ63">
        <v>0</v>
      </c>
      <c r="AK63">
        <v>0</v>
      </c>
      <c r="AL63">
        <v>4.82</v>
      </c>
      <c r="AM63">
        <v>0.2</v>
      </c>
      <c r="AN63">
        <v>0</v>
      </c>
      <c r="AO63">
        <v>0.47</v>
      </c>
      <c r="AP63">
        <v>0</v>
      </c>
      <c r="AQ63">
        <v>0</v>
      </c>
      <c r="AR63">
        <v>189.79</v>
      </c>
      <c r="AS63">
        <v>0.15</v>
      </c>
      <c r="AT63">
        <v>60</v>
      </c>
      <c r="AU63">
        <v>50</v>
      </c>
      <c r="AV63">
        <v>5.0599999999999996</v>
      </c>
      <c r="AW63">
        <v>52.5</v>
      </c>
      <c r="AX63">
        <v>0</v>
      </c>
      <c r="AY63">
        <v>100</v>
      </c>
      <c r="AZ63">
        <v>0</v>
      </c>
      <c r="BA63">
        <v>0</v>
      </c>
      <c r="BB63">
        <v>30</v>
      </c>
      <c r="BC63">
        <v>75</v>
      </c>
      <c r="BD63">
        <v>11.63</v>
      </c>
      <c r="BE63">
        <v>122.5</v>
      </c>
    </row>
    <row r="64" spans="1:57">
      <c r="G64" t="s">
        <v>106</v>
      </c>
      <c r="H64" s="115">
        <v>113.5</v>
      </c>
      <c r="I64" s="88">
        <v>48.09</v>
      </c>
      <c r="J64" s="88">
        <v>4.13</v>
      </c>
      <c r="K64" s="88">
        <v>0</v>
      </c>
      <c r="L64" s="88">
        <v>9.49</v>
      </c>
      <c r="M64" s="116">
        <v>0</v>
      </c>
      <c r="N64" s="115">
        <v>284.95999999999998</v>
      </c>
      <c r="O64" s="88">
        <v>359.55</v>
      </c>
      <c r="P64" s="88">
        <v>0</v>
      </c>
      <c r="Q64" s="88">
        <v>0</v>
      </c>
      <c r="R64" s="88">
        <v>0</v>
      </c>
      <c r="S64" s="116">
        <v>0</v>
      </c>
      <c r="W64">
        <v>0.39</v>
      </c>
      <c r="X64">
        <v>0.39</v>
      </c>
      <c r="Y64">
        <v>15.14</v>
      </c>
      <c r="Z64">
        <v>3.77</v>
      </c>
      <c r="AA64">
        <v>0.32</v>
      </c>
      <c r="AB64">
        <v>67.78</v>
      </c>
      <c r="AC64">
        <v>0</v>
      </c>
      <c r="AD64">
        <v>0.36</v>
      </c>
      <c r="AE64">
        <v>45.17</v>
      </c>
      <c r="AF64">
        <v>0.43</v>
      </c>
      <c r="AG64">
        <v>0.24</v>
      </c>
      <c r="AH64">
        <v>0</v>
      </c>
      <c r="AI64">
        <v>0</v>
      </c>
      <c r="AJ64">
        <v>0</v>
      </c>
      <c r="AK64">
        <v>0</v>
      </c>
      <c r="AL64">
        <v>4.82</v>
      </c>
      <c r="AM64">
        <v>0.2</v>
      </c>
      <c r="AN64">
        <v>0</v>
      </c>
      <c r="AO64">
        <v>0.47</v>
      </c>
      <c r="AP64">
        <v>0</v>
      </c>
      <c r="AQ64">
        <v>0</v>
      </c>
      <c r="AR64">
        <v>189.79</v>
      </c>
      <c r="AS64">
        <v>0.15</v>
      </c>
      <c r="AT64">
        <v>60</v>
      </c>
      <c r="AU64">
        <v>50</v>
      </c>
      <c r="AV64">
        <v>4.67</v>
      </c>
      <c r="AW64">
        <v>47.7</v>
      </c>
      <c r="AX64">
        <v>0</v>
      </c>
      <c r="AY64">
        <v>100</v>
      </c>
      <c r="AZ64">
        <v>0</v>
      </c>
      <c r="BA64">
        <v>0</v>
      </c>
      <c r="BB64">
        <v>30</v>
      </c>
      <c r="BC64">
        <v>75</v>
      </c>
      <c r="BD64">
        <v>11.63</v>
      </c>
      <c r="BE64">
        <v>111.3</v>
      </c>
    </row>
    <row r="65" spans="7:57">
      <c r="G65" t="s">
        <v>107</v>
      </c>
      <c r="H65" s="115">
        <v>104.4</v>
      </c>
      <c r="I65" s="88">
        <v>44.19</v>
      </c>
      <c r="J65" s="88">
        <v>4.13</v>
      </c>
      <c r="K65" s="88">
        <v>0</v>
      </c>
      <c r="L65" s="88">
        <v>8.91</v>
      </c>
      <c r="M65" s="116">
        <v>0</v>
      </c>
      <c r="N65" s="115">
        <v>284.95999999999998</v>
      </c>
      <c r="O65" s="88">
        <v>359.55</v>
      </c>
      <c r="P65" s="88">
        <v>0</v>
      </c>
      <c r="Q65" s="88">
        <v>0</v>
      </c>
      <c r="R65" s="88">
        <v>0</v>
      </c>
      <c r="S65" s="116">
        <v>0</v>
      </c>
      <c r="W65">
        <v>0.39</v>
      </c>
      <c r="X65">
        <v>0.39</v>
      </c>
      <c r="Y65">
        <v>15.14</v>
      </c>
      <c r="Z65">
        <v>3.77</v>
      </c>
      <c r="AA65">
        <v>0.32</v>
      </c>
      <c r="AB65">
        <v>67.78</v>
      </c>
      <c r="AC65">
        <v>0</v>
      </c>
      <c r="AD65">
        <v>0.36</v>
      </c>
      <c r="AE65">
        <v>45.17</v>
      </c>
      <c r="AF65">
        <v>0.43</v>
      </c>
      <c r="AG65">
        <v>0.24</v>
      </c>
      <c r="AH65">
        <v>0</v>
      </c>
      <c r="AI65">
        <v>0</v>
      </c>
      <c r="AJ65">
        <v>0</v>
      </c>
      <c r="AK65">
        <v>0</v>
      </c>
      <c r="AL65">
        <v>4.82</v>
      </c>
      <c r="AM65">
        <v>0.2</v>
      </c>
      <c r="AN65">
        <v>0</v>
      </c>
      <c r="AO65">
        <v>0.47</v>
      </c>
      <c r="AP65">
        <v>0</v>
      </c>
      <c r="AQ65">
        <v>0</v>
      </c>
      <c r="AR65">
        <v>189.79</v>
      </c>
      <c r="AS65">
        <v>0.15</v>
      </c>
      <c r="AT65">
        <v>60</v>
      </c>
      <c r="AU65">
        <v>50</v>
      </c>
      <c r="AV65">
        <v>4.09</v>
      </c>
      <c r="AW65">
        <v>43.8</v>
      </c>
      <c r="AX65">
        <v>0</v>
      </c>
      <c r="AY65">
        <v>100</v>
      </c>
      <c r="AZ65">
        <v>0</v>
      </c>
      <c r="BA65">
        <v>0</v>
      </c>
      <c r="BB65">
        <v>30</v>
      </c>
      <c r="BC65">
        <v>75</v>
      </c>
      <c r="BD65">
        <v>11.63</v>
      </c>
      <c r="BE65">
        <v>102.2</v>
      </c>
    </row>
    <row r="66" spans="7:57">
      <c r="G66" t="s">
        <v>108</v>
      </c>
      <c r="H66" s="115">
        <v>93.2</v>
      </c>
      <c r="I66" s="88">
        <v>39.39</v>
      </c>
      <c r="J66" s="88">
        <v>4.13</v>
      </c>
      <c r="K66" s="88">
        <v>0</v>
      </c>
      <c r="L66" s="88">
        <v>8.5300000000000011</v>
      </c>
      <c r="M66" s="116">
        <v>0</v>
      </c>
      <c r="N66" s="115">
        <v>284.95999999999998</v>
      </c>
      <c r="O66" s="88">
        <v>359.55</v>
      </c>
      <c r="P66" s="88">
        <v>0</v>
      </c>
      <c r="Q66" s="88">
        <v>0</v>
      </c>
      <c r="R66" s="88">
        <v>0</v>
      </c>
      <c r="S66" s="116">
        <v>0</v>
      </c>
      <c r="W66">
        <v>0.39</v>
      </c>
      <c r="X66">
        <v>0.39</v>
      </c>
      <c r="Y66">
        <v>15.14</v>
      </c>
      <c r="Z66">
        <v>3.77</v>
      </c>
      <c r="AA66">
        <v>0.32</v>
      </c>
      <c r="AB66">
        <v>67.78</v>
      </c>
      <c r="AC66">
        <v>0</v>
      </c>
      <c r="AD66">
        <v>0.36</v>
      </c>
      <c r="AE66">
        <v>45.17</v>
      </c>
      <c r="AF66">
        <v>0.43</v>
      </c>
      <c r="AG66">
        <v>0.24</v>
      </c>
      <c r="AH66">
        <v>0</v>
      </c>
      <c r="AI66">
        <v>0</v>
      </c>
      <c r="AJ66">
        <v>0</v>
      </c>
      <c r="AK66">
        <v>0</v>
      </c>
      <c r="AL66">
        <v>4.82</v>
      </c>
      <c r="AM66">
        <v>0.2</v>
      </c>
      <c r="AN66">
        <v>0</v>
      </c>
      <c r="AO66">
        <v>0.47</v>
      </c>
      <c r="AP66">
        <v>0</v>
      </c>
      <c r="AQ66">
        <v>0</v>
      </c>
      <c r="AR66">
        <v>189.79</v>
      </c>
      <c r="AS66">
        <v>0.15</v>
      </c>
      <c r="AT66">
        <v>60</v>
      </c>
      <c r="AU66">
        <v>50</v>
      </c>
      <c r="AV66">
        <v>3.71</v>
      </c>
      <c r="AW66">
        <v>39</v>
      </c>
      <c r="AX66">
        <v>0</v>
      </c>
      <c r="AY66">
        <v>100</v>
      </c>
      <c r="AZ66">
        <v>0</v>
      </c>
      <c r="BA66">
        <v>0</v>
      </c>
      <c r="BB66">
        <v>30</v>
      </c>
      <c r="BC66">
        <v>75</v>
      </c>
      <c r="BD66">
        <v>11.63</v>
      </c>
      <c r="BE66">
        <v>91</v>
      </c>
    </row>
    <row r="67" spans="7:57">
      <c r="G67" t="s">
        <v>109</v>
      </c>
      <c r="H67" s="115">
        <v>103.41</v>
      </c>
      <c r="I67" s="88">
        <v>34.590000000000003</v>
      </c>
      <c r="J67" s="88">
        <v>4.22</v>
      </c>
      <c r="K67" s="88">
        <v>0</v>
      </c>
      <c r="L67" s="88">
        <v>7.5600000000000005</v>
      </c>
      <c r="M67" s="116">
        <v>0</v>
      </c>
      <c r="N67" s="115">
        <v>284.95999999999998</v>
      </c>
      <c r="O67" s="88">
        <v>359.55</v>
      </c>
      <c r="P67" s="88">
        <v>0</v>
      </c>
      <c r="Q67" s="88">
        <v>0</v>
      </c>
      <c r="R67" s="88">
        <v>0</v>
      </c>
      <c r="S67" s="116">
        <v>0</v>
      </c>
      <c r="W67">
        <v>0.39</v>
      </c>
      <c r="X67">
        <v>0.39</v>
      </c>
      <c r="Y67">
        <v>15.14</v>
      </c>
      <c r="Z67">
        <v>3.86</v>
      </c>
      <c r="AA67">
        <v>0.32</v>
      </c>
      <c r="AB67">
        <v>67.78</v>
      </c>
      <c r="AC67">
        <v>0</v>
      </c>
      <c r="AD67">
        <v>0.36</v>
      </c>
      <c r="AE67">
        <v>45.17</v>
      </c>
      <c r="AF67">
        <v>0.43</v>
      </c>
      <c r="AG67">
        <v>0.24</v>
      </c>
      <c r="AH67">
        <v>0</v>
      </c>
      <c r="AI67">
        <v>0</v>
      </c>
      <c r="AJ67">
        <v>0</v>
      </c>
      <c r="AK67">
        <v>21.41</v>
      </c>
      <c r="AL67">
        <v>4.82</v>
      </c>
      <c r="AM67">
        <v>0.2</v>
      </c>
      <c r="AN67">
        <v>0</v>
      </c>
      <c r="AO67">
        <v>0.47</v>
      </c>
      <c r="AP67">
        <v>0</v>
      </c>
      <c r="AQ67">
        <v>0</v>
      </c>
      <c r="AR67">
        <v>189.79</v>
      </c>
      <c r="AS67">
        <v>0.15</v>
      </c>
      <c r="AT67">
        <v>60</v>
      </c>
      <c r="AU67">
        <v>50</v>
      </c>
      <c r="AV67">
        <v>2.74</v>
      </c>
      <c r="AW67">
        <v>34.200000000000003</v>
      </c>
      <c r="AX67">
        <v>0</v>
      </c>
      <c r="AY67">
        <v>100</v>
      </c>
      <c r="AZ67">
        <v>0</v>
      </c>
      <c r="BA67">
        <v>0</v>
      </c>
      <c r="BB67">
        <v>30</v>
      </c>
      <c r="BC67">
        <v>75</v>
      </c>
      <c r="BD67">
        <v>11.63</v>
      </c>
      <c r="BE67">
        <v>79.8</v>
      </c>
    </row>
    <row r="68" spans="7:57">
      <c r="G68" t="s">
        <v>110</v>
      </c>
      <c r="H68" s="115">
        <v>93.61</v>
      </c>
      <c r="I68" s="88">
        <v>44.84</v>
      </c>
      <c r="J68" s="88">
        <v>4.22</v>
      </c>
      <c r="K68" s="88">
        <v>0</v>
      </c>
      <c r="L68" s="88">
        <v>7.37</v>
      </c>
      <c r="M68" s="116">
        <v>0</v>
      </c>
      <c r="N68" s="115">
        <v>284.95999999999998</v>
      </c>
      <c r="O68" s="88">
        <v>359.55</v>
      </c>
      <c r="P68" s="88">
        <v>0</v>
      </c>
      <c r="Q68" s="88">
        <v>0</v>
      </c>
      <c r="R68" s="88">
        <v>0</v>
      </c>
      <c r="S68" s="116">
        <v>0</v>
      </c>
      <c r="W68">
        <v>0.39</v>
      </c>
      <c r="X68">
        <v>0.39</v>
      </c>
      <c r="Y68">
        <v>15.14</v>
      </c>
      <c r="Z68">
        <v>3.86</v>
      </c>
      <c r="AA68">
        <v>0.32</v>
      </c>
      <c r="AB68">
        <v>67.78</v>
      </c>
      <c r="AC68">
        <v>0</v>
      </c>
      <c r="AD68">
        <v>0.36</v>
      </c>
      <c r="AE68">
        <v>45.17</v>
      </c>
      <c r="AF68">
        <v>0.43</v>
      </c>
      <c r="AG68">
        <v>0.24</v>
      </c>
      <c r="AH68">
        <v>0</v>
      </c>
      <c r="AI68">
        <v>0</v>
      </c>
      <c r="AJ68">
        <v>0</v>
      </c>
      <c r="AK68">
        <v>21.41</v>
      </c>
      <c r="AL68">
        <v>4.82</v>
      </c>
      <c r="AM68">
        <v>0.2</v>
      </c>
      <c r="AN68">
        <v>14.45</v>
      </c>
      <c r="AO68">
        <v>0.47</v>
      </c>
      <c r="AP68">
        <v>0</v>
      </c>
      <c r="AQ68">
        <v>0</v>
      </c>
      <c r="AR68">
        <v>189.79</v>
      </c>
      <c r="AS68">
        <v>0.15</v>
      </c>
      <c r="AT68">
        <v>60</v>
      </c>
      <c r="AU68">
        <v>50</v>
      </c>
      <c r="AV68">
        <v>2.5499999999999998</v>
      </c>
      <c r="AW68">
        <v>30</v>
      </c>
      <c r="AX68">
        <v>0</v>
      </c>
      <c r="AY68">
        <v>100</v>
      </c>
      <c r="AZ68">
        <v>0</v>
      </c>
      <c r="BA68">
        <v>0</v>
      </c>
      <c r="BB68">
        <v>30</v>
      </c>
      <c r="BC68">
        <v>75</v>
      </c>
      <c r="BD68">
        <v>11.63</v>
      </c>
      <c r="BE68">
        <v>70</v>
      </c>
    </row>
    <row r="69" spans="7:57">
      <c r="G69" t="s">
        <v>111</v>
      </c>
      <c r="H69" s="115">
        <v>120.34</v>
      </c>
      <c r="I69" s="88">
        <v>61.11</v>
      </c>
      <c r="J69" s="88">
        <v>4.22</v>
      </c>
      <c r="K69" s="88">
        <v>0</v>
      </c>
      <c r="L69" s="88">
        <v>7.37</v>
      </c>
      <c r="M69" s="116">
        <v>0</v>
      </c>
      <c r="N69" s="115">
        <v>284.95999999999998</v>
      </c>
      <c r="O69" s="88">
        <v>359.55</v>
      </c>
      <c r="P69" s="88">
        <v>0</v>
      </c>
      <c r="Q69" s="88">
        <v>0</v>
      </c>
      <c r="R69" s="88">
        <v>0</v>
      </c>
      <c r="S69" s="116">
        <v>0</v>
      </c>
      <c r="W69">
        <v>0.39</v>
      </c>
      <c r="X69">
        <v>0.39</v>
      </c>
      <c r="Y69">
        <v>15.14</v>
      </c>
      <c r="Z69">
        <v>3.86</v>
      </c>
      <c r="AA69">
        <v>0.32</v>
      </c>
      <c r="AB69">
        <v>67.78</v>
      </c>
      <c r="AC69">
        <v>0</v>
      </c>
      <c r="AD69">
        <v>0.36</v>
      </c>
      <c r="AE69">
        <v>45.17</v>
      </c>
      <c r="AF69">
        <v>0.43</v>
      </c>
      <c r="AG69">
        <v>0.24</v>
      </c>
      <c r="AH69">
        <v>0</v>
      </c>
      <c r="AI69">
        <v>0</v>
      </c>
      <c r="AJ69">
        <v>24.09</v>
      </c>
      <c r="AK69">
        <v>21.41</v>
      </c>
      <c r="AL69">
        <v>4.82</v>
      </c>
      <c r="AM69">
        <v>0.2</v>
      </c>
      <c r="AN69">
        <v>33.72</v>
      </c>
      <c r="AO69">
        <v>0.47</v>
      </c>
      <c r="AP69">
        <v>0</v>
      </c>
      <c r="AQ69">
        <v>9.64</v>
      </c>
      <c r="AR69">
        <v>189.79</v>
      </c>
      <c r="AS69">
        <v>0.15</v>
      </c>
      <c r="AT69">
        <v>60</v>
      </c>
      <c r="AU69">
        <v>50</v>
      </c>
      <c r="AV69">
        <v>2.5499999999999998</v>
      </c>
      <c r="AW69">
        <v>27</v>
      </c>
      <c r="AX69">
        <v>0</v>
      </c>
      <c r="AY69">
        <v>100</v>
      </c>
      <c r="AZ69">
        <v>0</v>
      </c>
      <c r="BA69">
        <v>0</v>
      </c>
      <c r="BB69">
        <v>30</v>
      </c>
      <c r="BC69">
        <v>75</v>
      </c>
      <c r="BD69">
        <v>11.63</v>
      </c>
      <c r="BE69">
        <v>63</v>
      </c>
    </row>
    <row r="70" spans="7:57">
      <c r="G70" t="s">
        <v>112</v>
      </c>
      <c r="H70" s="115">
        <v>164.14</v>
      </c>
      <c r="I70" s="88">
        <v>74.38</v>
      </c>
      <c r="J70" s="88">
        <v>4.22</v>
      </c>
      <c r="K70" s="88">
        <v>0</v>
      </c>
      <c r="L70" s="88">
        <v>6.41</v>
      </c>
      <c r="M70" s="116">
        <v>0</v>
      </c>
      <c r="N70" s="115">
        <v>284.95999999999998</v>
      </c>
      <c r="O70" s="88">
        <v>359.55</v>
      </c>
      <c r="P70" s="88">
        <v>0</v>
      </c>
      <c r="Q70" s="88">
        <v>0</v>
      </c>
      <c r="R70" s="88">
        <v>0</v>
      </c>
      <c r="S70" s="116">
        <v>0</v>
      </c>
      <c r="W70">
        <v>0.39</v>
      </c>
      <c r="X70">
        <v>0.39</v>
      </c>
      <c r="Y70">
        <v>15.14</v>
      </c>
      <c r="Z70">
        <v>3.86</v>
      </c>
      <c r="AA70">
        <v>0.32</v>
      </c>
      <c r="AB70">
        <v>67.78</v>
      </c>
      <c r="AC70">
        <v>0</v>
      </c>
      <c r="AD70">
        <v>0.36</v>
      </c>
      <c r="AE70">
        <v>45.17</v>
      </c>
      <c r="AF70">
        <v>0.43</v>
      </c>
      <c r="AG70">
        <v>0.24</v>
      </c>
      <c r="AH70">
        <v>0</v>
      </c>
      <c r="AI70">
        <v>0</v>
      </c>
      <c r="AJ70">
        <v>24.09</v>
      </c>
      <c r="AK70">
        <v>21.41</v>
      </c>
      <c r="AL70">
        <v>4.82</v>
      </c>
      <c r="AM70">
        <v>0.2</v>
      </c>
      <c r="AN70">
        <v>52.99</v>
      </c>
      <c r="AO70">
        <v>0.47</v>
      </c>
      <c r="AP70">
        <v>0</v>
      </c>
      <c r="AQ70">
        <v>67.44</v>
      </c>
      <c r="AR70">
        <v>189.79</v>
      </c>
      <c r="AS70">
        <v>0.15</v>
      </c>
      <c r="AT70">
        <v>60</v>
      </c>
      <c r="AU70">
        <v>50</v>
      </c>
      <c r="AV70">
        <v>1.59</v>
      </c>
      <c r="AW70">
        <v>21</v>
      </c>
      <c r="AX70">
        <v>0</v>
      </c>
      <c r="AY70">
        <v>100</v>
      </c>
      <c r="AZ70">
        <v>0</v>
      </c>
      <c r="BA70">
        <v>0</v>
      </c>
      <c r="BB70">
        <v>30</v>
      </c>
      <c r="BC70">
        <v>75</v>
      </c>
      <c r="BD70">
        <v>11.63</v>
      </c>
      <c r="BE70">
        <v>49</v>
      </c>
    </row>
    <row r="71" spans="7:57">
      <c r="G71" t="s">
        <v>113</v>
      </c>
      <c r="H71" s="115">
        <v>227.22</v>
      </c>
      <c r="I71" s="88">
        <v>92.47</v>
      </c>
      <c r="J71" s="88">
        <v>4.22</v>
      </c>
      <c r="K71" s="88">
        <v>0</v>
      </c>
      <c r="L71" s="88">
        <v>5.54</v>
      </c>
      <c r="M71" s="116">
        <v>0</v>
      </c>
      <c r="N71" s="115">
        <v>284.95999999999998</v>
      </c>
      <c r="O71" s="88">
        <v>359.55</v>
      </c>
      <c r="P71" s="88">
        <v>0</v>
      </c>
      <c r="Q71" s="88">
        <v>0</v>
      </c>
      <c r="R71" s="88">
        <v>0</v>
      </c>
      <c r="S71" s="116">
        <v>0</v>
      </c>
      <c r="W71">
        <v>0.39</v>
      </c>
      <c r="X71">
        <v>0.39</v>
      </c>
      <c r="Y71">
        <v>15.14</v>
      </c>
      <c r="Z71">
        <v>3.86</v>
      </c>
      <c r="AA71">
        <v>0.32</v>
      </c>
      <c r="AB71">
        <v>67.78</v>
      </c>
      <c r="AC71">
        <v>19.27</v>
      </c>
      <c r="AD71">
        <v>0.36</v>
      </c>
      <c r="AE71">
        <v>45.17</v>
      </c>
      <c r="AF71">
        <v>0.43</v>
      </c>
      <c r="AG71">
        <v>0.24</v>
      </c>
      <c r="AH71">
        <v>19.27</v>
      </c>
      <c r="AI71">
        <v>0</v>
      </c>
      <c r="AJ71">
        <v>24.09</v>
      </c>
      <c r="AK71">
        <v>21.41</v>
      </c>
      <c r="AL71">
        <v>4.82</v>
      </c>
      <c r="AM71">
        <v>0.2</v>
      </c>
      <c r="AN71">
        <v>77.08</v>
      </c>
      <c r="AO71">
        <v>0.47</v>
      </c>
      <c r="AP71">
        <v>0</v>
      </c>
      <c r="AQ71">
        <v>105.98</v>
      </c>
      <c r="AR71">
        <v>189.79</v>
      </c>
      <c r="AS71">
        <v>0.15</v>
      </c>
      <c r="AT71">
        <v>60</v>
      </c>
      <c r="AU71">
        <v>50</v>
      </c>
      <c r="AV71">
        <v>0.72</v>
      </c>
      <c r="AW71">
        <v>15</v>
      </c>
      <c r="AX71">
        <v>0</v>
      </c>
      <c r="AY71">
        <v>100</v>
      </c>
      <c r="AZ71">
        <v>0</v>
      </c>
      <c r="BA71">
        <v>0</v>
      </c>
      <c r="BB71">
        <v>30</v>
      </c>
      <c r="BC71">
        <v>75</v>
      </c>
      <c r="BD71">
        <v>11.63</v>
      </c>
      <c r="BE71">
        <v>35</v>
      </c>
    </row>
    <row r="72" spans="7:57">
      <c r="G72" t="s">
        <v>114</v>
      </c>
      <c r="H72" s="115">
        <v>236.52</v>
      </c>
      <c r="I72" s="88">
        <v>116.27000000000001</v>
      </c>
      <c r="J72" s="88">
        <v>4.22</v>
      </c>
      <c r="K72" s="88">
        <v>0</v>
      </c>
      <c r="L72" s="88">
        <v>5.1100000000000003</v>
      </c>
      <c r="M72" s="116">
        <v>0</v>
      </c>
      <c r="N72" s="115">
        <v>284.95999999999998</v>
      </c>
      <c r="O72" s="88">
        <v>359.55</v>
      </c>
      <c r="P72" s="88">
        <v>0</v>
      </c>
      <c r="Q72" s="88">
        <v>0</v>
      </c>
      <c r="R72" s="88">
        <v>0</v>
      </c>
      <c r="S72" s="116">
        <v>0</v>
      </c>
      <c r="W72">
        <v>0.39</v>
      </c>
      <c r="X72">
        <v>0.39</v>
      </c>
      <c r="Y72">
        <v>15.14</v>
      </c>
      <c r="Z72">
        <v>3.86</v>
      </c>
      <c r="AA72">
        <v>0.32</v>
      </c>
      <c r="AB72">
        <v>67.78</v>
      </c>
      <c r="AC72">
        <v>40.47</v>
      </c>
      <c r="AD72">
        <v>0.36</v>
      </c>
      <c r="AE72">
        <v>45.17</v>
      </c>
      <c r="AF72">
        <v>0.43</v>
      </c>
      <c r="AG72">
        <v>0.24</v>
      </c>
      <c r="AH72">
        <v>19.27</v>
      </c>
      <c r="AI72">
        <v>0</v>
      </c>
      <c r="AJ72">
        <v>24.09</v>
      </c>
      <c r="AK72">
        <v>21.41</v>
      </c>
      <c r="AL72">
        <v>4.82</v>
      </c>
      <c r="AM72">
        <v>0.2</v>
      </c>
      <c r="AN72">
        <v>105.98</v>
      </c>
      <c r="AO72">
        <v>0.47</v>
      </c>
      <c r="AP72">
        <v>0</v>
      </c>
      <c r="AQ72">
        <v>105.98</v>
      </c>
      <c r="AR72">
        <v>189.79</v>
      </c>
      <c r="AS72">
        <v>0.15</v>
      </c>
      <c r="AT72">
        <v>60</v>
      </c>
      <c r="AU72">
        <v>50</v>
      </c>
      <c r="AV72">
        <v>0.28999999999999998</v>
      </c>
      <c r="AW72">
        <v>9.9</v>
      </c>
      <c r="AX72">
        <v>0</v>
      </c>
      <c r="AY72">
        <v>100</v>
      </c>
      <c r="AZ72">
        <v>0</v>
      </c>
      <c r="BA72">
        <v>0</v>
      </c>
      <c r="BB72">
        <v>30</v>
      </c>
      <c r="BC72">
        <v>75</v>
      </c>
      <c r="BD72">
        <v>11.63</v>
      </c>
      <c r="BE72">
        <v>23.1</v>
      </c>
    </row>
    <row r="73" spans="7:57">
      <c r="G73" t="s">
        <v>115</v>
      </c>
      <c r="H73" s="115">
        <v>232.32000000000002</v>
      </c>
      <c r="I73" s="88">
        <v>138.55999999999997</v>
      </c>
      <c r="J73" s="88">
        <v>4.22</v>
      </c>
      <c r="K73" s="88">
        <v>0</v>
      </c>
      <c r="L73" s="88">
        <v>4.92</v>
      </c>
      <c r="M73" s="116">
        <v>0</v>
      </c>
      <c r="N73" s="115">
        <v>284.95999999999998</v>
      </c>
      <c r="O73" s="88">
        <v>359.55</v>
      </c>
      <c r="P73" s="88">
        <v>0</v>
      </c>
      <c r="Q73" s="88">
        <v>0</v>
      </c>
      <c r="R73" s="88">
        <v>0</v>
      </c>
      <c r="S73" s="116">
        <v>0</v>
      </c>
      <c r="W73">
        <v>0.39</v>
      </c>
      <c r="X73">
        <v>0.39</v>
      </c>
      <c r="Y73">
        <v>15.14</v>
      </c>
      <c r="Z73">
        <v>3.86</v>
      </c>
      <c r="AA73">
        <v>0.32</v>
      </c>
      <c r="AB73">
        <v>67.78</v>
      </c>
      <c r="AC73">
        <v>40.47</v>
      </c>
      <c r="AD73">
        <v>0.36</v>
      </c>
      <c r="AE73">
        <v>45.17</v>
      </c>
      <c r="AF73">
        <v>0.43</v>
      </c>
      <c r="AG73">
        <v>0.24</v>
      </c>
      <c r="AH73">
        <v>19.27</v>
      </c>
      <c r="AI73">
        <v>0</v>
      </c>
      <c r="AJ73">
        <v>24.09</v>
      </c>
      <c r="AK73">
        <v>21.41</v>
      </c>
      <c r="AL73">
        <v>4.82</v>
      </c>
      <c r="AM73">
        <v>0.2</v>
      </c>
      <c r="AN73">
        <v>130.07</v>
      </c>
      <c r="AO73">
        <v>0.47</v>
      </c>
      <c r="AP73">
        <v>0</v>
      </c>
      <c r="AQ73">
        <v>105.98</v>
      </c>
      <c r="AR73">
        <v>189.79</v>
      </c>
      <c r="AS73">
        <v>0.15</v>
      </c>
      <c r="AT73">
        <v>60</v>
      </c>
      <c r="AU73">
        <v>50</v>
      </c>
      <c r="AV73">
        <v>0.1</v>
      </c>
      <c r="AW73">
        <v>8.1</v>
      </c>
      <c r="AX73">
        <v>0</v>
      </c>
      <c r="AY73">
        <v>100</v>
      </c>
      <c r="AZ73">
        <v>0</v>
      </c>
      <c r="BA73">
        <v>0</v>
      </c>
      <c r="BB73">
        <v>30</v>
      </c>
      <c r="BC73">
        <v>75</v>
      </c>
      <c r="BD73">
        <v>11.63</v>
      </c>
      <c r="BE73">
        <v>18.899999999999999</v>
      </c>
    </row>
    <row r="74" spans="7:57">
      <c r="G74" t="s">
        <v>116</v>
      </c>
      <c r="H74" s="115">
        <v>255.36000000000004</v>
      </c>
      <c r="I74" s="88">
        <v>160.54999999999998</v>
      </c>
      <c r="J74" s="88">
        <v>4.22</v>
      </c>
      <c r="K74" s="88">
        <v>0</v>
      </c>
      <c r="L74" s="88">
        <v>4.92</v>
      </c>
      <c r="M74" s="116">
        <v>0</v>
      </c>
      <c r="N74" s="115">
        <v>284.95999999999998</v>
      </c>
      <c r="O74" s="88">
        <v>359.55</v>
      </c>
      <c r="P74" s="88">
        <v>0</v>
      </c>
      <c r="Q74" s="88">
        <v>0</v>
      </c>
      <c r="R74" s="88">
        <v>0</v>
      </c>
      <c r="S74" s="116">
        <v>0</v>
      </c>
      <c r="W74">
        <v>0.39</v>
      </c>
      <c r="X74">
        <v>0.39</v>
      </c>
      <c r="Y74">
        <v>15.14</v>
      </c>
      <c r="Z74">
        <v>3.86</v>
      </c>
      <c r="AA74">
        <v>0.32</v>
      </c>
      <c r="AB74">
        <v>67.78</v>
      </c>
      <c r="AC74">
        <v>40.47</v>
      </c>
      <c r="AD74">
        <v>0.36</v>
      </c>
      <c r="AE74">
        <v>45.17</v>
      </c>
      <c r="AF74">
        <v>0.43</v>
      </c>
      <c r="AG74">
        <v>0.24</v>
      </c>
      <c r="AH74">
        <v>19.27</v>
      </c>
      <c r="AI74">
        <v>0</v>
      </c>
      <c r="AJ74">
        <v>24.09</v>
      </c>
      <c r="AK74">
        <v>21.41</v>
      </c>
      <c r="AL74">
        <v>4.82</v>
      </c>
      <c r="AM74">
        <v>0.2</v>
      </c>
      <c r="AN74">
        <v>154.16</v>
      </c>
      <c r="AO74">
        <v>0.47</v>
      </c>
      <c r="AP74">
        <v>27.94</v>
      </c>
      <c r="AQ74">
        <v>105.98</v>
      </c>
      <c r="AR74">
        <v>189.79</v>
      </c>
      <c r="AS74">
        <v>0.15</v>
      </c>
      <c r="AT74">
        <v>60</v>
      </c>
      <c r="AU74">
        <v>50</v>
      </c>
      <c r="AV74">
        <v>0.1</v>
      </c>
      <c r="AW74">
        <v>6</v>
      </c>
      <c r="AX74">
        <v>0</v>
      </c>
      <c r="AY74">
        <v>100</v>
      </c>
      <c r="AZ74">
        <v>0</v>
      </c>
      <c r="BA74">
        <v>0</v>
      </c>
      <c r="BB74">
        <v>30</v>
      </c>
      <c r="BC74">
        <v>75</v>
      </c>
      <c r="BD74">
        <v>11.63</v>
      </c>
      <c r="BE74">
        <v>14</v>
      </c>
    </row>
    <row r="75" spans="7:57">
      <c r="G75" t="s">
        <v>117</v>
      </c>
      <c r="H75" s="115">
        <v>261.99</v>
      </c>
      <c r="I75" s="88">
        <v>205.7</v>
      </c>
      <c r="J75" s="88">
        <v>4.32</v>
      </c>
      <c r="K75" s="88">
        <v>0</v>
      </c>
      <c r="L75" s="88">
        <v>4.82</v>
      </c>
      <c r="M75" s="116">
        <v>0</v>
      </c>
      <c r="N75" s="115">
        <v>198.51</v>
      </c>
      <c r="O75" s="88">
        <v>391.77</v>
      </c>
      <c r="P75" s="88">
        <v>0</v>
      </c>
      <c r="Q75" s="88">
        <v>0</v>
      </c>
      <c r="R75" s="88">
        <v>0</v>
      </c>
      <c r="S75" s="116">
        <v>0</v>
      </c>
      <c r="W75">
        <v>0.37</v>
      </c>
      <c r="X75">
        <v>0.39</v>
      </c>
      <c r="Y75">
        <v>15.14</v>
      </c>
      <c r="Z75">
        <v>3.96</v>
      </c>
      <c r="AA75">
        <v>0.32</v>
      </c>
      <c r="AB75">
        <v>0</v>
      </c>
      <c r="AC75">
        <v>34.69</v>
      </c>
      <c r="AD75">
        <v>0.36</v>
      </c>
      <c r="AE75">
        <v>45.17</v>
      </c>
      <c r="AF75">
        <v>0.43</v>
      </c>
      <c r="AG75">
        <v>0.24</v>
      </c>
      <c r="AH75">
        <v>19.27</v>
      </c>
      <c r="AI75">
        <v>67.44</v>
      </c>
      <c r="AJ75">
        <v>24.09</v>
      </c>
      <c r="AK75">
        <v>23.45</v>
      </c>
      <c r="AL75">
        <v>4.82</v>
      </c>
      <c r="AM75">
        <v>0.3</v>
      </c>
      <c r="AN75">
        <v>134.88999999999999</v>
      </c>
      <c r="AO75">
        <v>0.4</v>
      </c>
      <c r="AP75">
        <v>45.28</v>
      </c>
      <c r="AQ75">
        <v>105.98</v>
      </c>
      <c r="AR75">
        <v>0</v>
      </c>
      <c r="AS75">
        <v>0.15</v>
      </c>
      <c r="AT75">
        <v>60</v>
      </c>
      <c r="AU75">
        <v>50</v>
      </c>
      <c r="AV75">
        <v>0</v>
      </c>
      <c r="AW75">
        <v>3</v>
      </c>
      <c r="AX75">
        <v>53.34</v>
      </c>
      <c r="AY75">
        <v>100</v>
      </c>
      <c r="AZ75">
        <v>50</v>
      </c>
      <c r="BA75">
        <v>100</v>
      </c>
      <c r="BB75">
        <v>30</v>
      </c>
      <c r="BC75">
        <v>75</v>
      </c>
      <c r="BD75">
        <v>11.63</v>
      </c>
      <c r="BE75">
        <v>7</v>
      </c>
    </row>
    <row r="76" spans="7:57">
      <c r="G76" t="s">
        <v>118</v>
      </c>
      <c r="H76" s="115">
        <v>276.19</v>
      </c>
      <c r="I76" s="88">
        <v>207.52</v>
      </c>
      <c r="J76" s="88">
        <v>4.32</v>
      </c>
      <c r="K76" s="88">
        <v>0</v>
      </c>
      <c r="L76" s="88">
        <v>4.82</v>
      </c>
      <c r="M76" s="116">
        <v>0</v>
      </c>
      <c r="N76" s="115">
        <v>198.51</v>
      </c>
      <c r="O76" s="88">
        <v>391.77</v>
      </c>
      <c r="P76" s="88">
        <v>0</v>
      </c>
      <c r="Q76" s="88">
        <v>0</v>
      </c>
      <c r="R76" s="88">
        <v>0</v>
      </c>
      <c r="S76" s="116">
        <v>0</v>
      </c>
      <c r="W76">
        <v>0.37</v>
      </c>
      <c r="X76">
        <v>0.39</v>
      </c>
      <c r="Y76">
        <v>15.14</v>
      </c>
      <c r="Z76">
        <v>3.96</v>
      </c>
      <c r="AA76">
        <v>0.32</v>
      </c>
      <c r="AB76">
        <v>0</v>
      </c>
      <c r="AC76">
        <v>26.98</v>
      </c>
      <c r="AD76">
        <v>0.36</v>
      </c>
      <c r="AE76">
        <v>45.17</v>
      </c>
      <c r="AF76">
        <v>0.43</v>
      </c>
      <c r="AG76">
        <v>0.24</v>
      </c>
      <c r="AH76">
        <v>19.27</v>
      </c>
      <c r="AI76">
        <v>67.44</v>
      </c>
      <c r="AJ76">
        <v>24.09</v>
      </c>
      <c r="AK76">
        <v>23.45</v>
      </c>
      <c r="AL76">
        <v>4.82</v>
      </c>
      <c r="AM76">
        <v>0.3</v>
      </c>
      <c r="AN76">
        <v>139.71</v>
      </c>
      <c r="AO76">
        <v>0.4</v>
      </c>
      <c r="AP76">
        <v>74.19</v>
      </c>
      <c r="AQ76">
        <v>105.98</v>
      </c>
      <c r="AR76">
        <v>0</v>
      </c>
      <c r="AS76">
        <v>0.15</v>
      </c>
      <c r="AT76">
        <v>60</v>
      </c>
      <c r="AU76">
        <v>50</v>
      </c>
      <c r="AV76">
        <v>0</v>
      </c>
      <c r="AW76">
        <v>0</v>
      </c>
      <c r="AX76">
        <v>53.34</v>
      </c>
      <c r="AY76">
        <v>100</v>
      </c>
      <c r="AZ76">
        <v>50</v>
      </c>
      <c r="BA76">
        <v>100</v>
      </c>
      <c r="BB76">
        <v>30</v>
      </c>
      <c r="BC76">
        <v>75</v>
      </c>
      <c r="BD76">
        <v>11.63</v>
      </c>
      <c r="BE76">
        <v>0</v>
      </c>
    </row>
    <row r="77" spans="7:57">
      <c r="G77" t="s">
        <v>119</v>
      </c>
      <c r="H77" s="115">
        <v>302.2</v>
      </c>
      <c r="I77" s="88">
        <v>212.33</v>
      </c>
      <c r="J77" s="88">
        <v>4.32</v>
      </c>
      <c r="K77" s="88">
        <v>0</v>
      </c>
      <c r="L77" s="88">
        <v>4.82</v>
      </c>
      <c r="M77" s="116">
        <v>0</v>
      </c>
      <c r="N77" s="115">
        <v>198.51</v>
      </c>
      <c r="O77" s="88">
        <v>391.77</v>
      </c>
      <c r="P77" s="88">
        <v>0</v>
      </c>
      <c r="Q77" s="88">
        <v>0</v>
      </c>
      <c r="R77" s="88">
        <v>0</v>
      </c>
      <c r="S77" s="116">
        <v>0</v>
      </c>
      <c r="W77">
        <v>0.37</v>
      </c>
      <c r="X77">
        <v>0.39</v>
      </c>
      <c r="Y77">
        <v>15.14</v>
      </c>
      <c r="Z77">
        <v>3.96</v>
      </c>
      <c r="AA77">
        <v>0.32</v>
      </c>
      <c r="AB77">
        <v>0</v>
      </c>
      <c r="AC77">
        <v>13.49</v>
      </c>
      <c r="AD77">
        <v>0.36</v>
      </c>
      <c r="AE77">
        <v>45.17</v>
      </c>
      <c r="AF77">
        <v>0.43</v>
      </c>
      <c r="AG77">
        <v>0.24</v>
      </c>
      <c r="AH77">
        <v>19.27</v>
      </c>
      <c r="AI77">
        <v>67.44</v>
      </c>
      <c r="AJ77">
        <v>24.09</v>
      </c>
      <c r="AK77">
        <v>23.45</v>
      </c>
      <c r="AL77">
        <v>4.82</v>
      </c>
      <c r="AM77">
        <v>0.3</v>
      </c>
      <c r="AN77">
        <v>144.52000000000001</v>
      </c>
      <c r="AO77">
        <v>0.4</v>
      </c>
      <c r="AP77">
        <v>113.69</v>
      </c>
      <c r="AQ77">
        <v>105.98</v>
      </c>
      <c r="AR77">
        <v>0</v>
      </c>
      <c r="AS77">
        <v>0.15</v>
      </c>
      <c r="AT77">
        <v>60</v>
      </c>
      <c r="AU77">
        <v>50</v>
      </c>
      <c r="AV77">
        <v>0</v>
      </c>
      <c r="AW77">
        <v>0</v>
      </c>
      <c r="AX77">
        <v>53.34</v>
      </c>
      <c r="AY77">
        <v>100</v>
      </c>
      <c r="AZ77">
        <v>50</v>
      </c>
      <c r="BA77">
        <v>100</v>
      </c>
      <c r="BB77">
        <v>30</v>
      </c>
      <c r="BC77">
        <v>75</v>
      </c>
      <c r="BD77">
        <v>11.63</v>
      </c>
      <c r="BE77">
        <v>0</v>
      </c>
    </row>
    <row r="78" spans="7:57">
      <c r="G78" t="s">
        <v>120</v>
      </c>
      <c r="H78" s="115">
        <v>288.70999999999998</v>
      </c>
      <c r="I78" s="88">
        <v>212.33</v>
      </c>
      <c r="J78" s="88">
        <v>4.32</v>
      </c>
      <c r="K78" s="88">
        <v>0</v>
      </c>
      <c r="L78" s="88">
        <v>4.82</v>
      </c>
      <c r="M78" s="116">
        <v>0</v>
      </c>
      <c r="N78" s="115">
        <v>198.51</v>
      </c>
      <c r="O78" s="88">
        <v>391.77</v>
      </c>
      <c r="P78" s="88">
        <v>0</v>
      </c>
      <c r="Q78" s="88">
        <v>0</v>
      </c>
      <c r="R78" s="88">
        <v>0</v>
      </c>
      <c r="S78" s="116">
        <v>0</v>
      </c>
      <c r="W78">
        <v>0.37</v>
      </c>
      <c r="X78">
        <v>0.39</v>
      </c>
      <c r="Y78">
        <v>15.14</v>
      </c>
      <c r="Z78">
        <v>3.96</v>
      </c>
      <c r="AA78">
        <v>0.32</v>
      </c>
      <c r="AB78">
        <v>0</v>
      </c>
      <c r="AC78">
        <v>0</v>
      </c>
      <c r="AD78">
        <v>0.36</v>
      </c>
      <c r="AE78">
        <v>45.17</v>
      </c>
      <c r="AF78">
        <v>0.43</v>
      </c>
      <c r="AG78">
        <v>0.24</v>
      </c>
      <c r="AH78">
        <v>19.27</v>
      </c>
      <c r="AI78">
        <v>67.44</v>
      </c>
      <c r="AJ78">
        <v>24.09</v>
      </c>
      <c r="AK78">
        <v>23.45</v>
      </c>
      <c r="AL78">
        <v>4.82</v>
      </c>
      <c r="AM78">
        <v>0.3</v>
      </c>
      <c r="AN78">
        <v>144.52000000000001</v>
      </c>
      <c r="AO78">
        <v>0.4</v>
      </c>
      <c r="AP78">
        <v>113.69</v>
      </c>
      <c r="AQ78">
        <v>105.98</v>
      </c>
      <c r="AR78">
        <v>0</v>
      </c>
      <c r="AS78">
        <v>0.15</v>
      </c>
      <c r="AT78">
        <v>60</v>
      </c>
      <c r="AU78">
        <v>50</v>
      </c>
      <c r="AV78">
        <v>0</v>
      </c>
      <c r="AW78">
        <v>0</v>
      </c>
      <c r="AX78">
        <v>53.34</v>
      </c>
      <c r="AY78">
        <v>100</v>
      </c>
      <c r="AZ78">
        <v>50</v>
      </c>
      <c r="BA78">
        <v>100</v>
      </c>
      <c r="BB78">
        <v>30</v>
      </c>
      <c r="BC78">
        <v>75</v>
      </c>
      <c r="BD78">
        <v>11.63</v>
      </c>
      <c r="BE78">
        <v>0</v>
      </c>
    </row>
    <row r="79" spans="7:57">
      <c r="G79" t="s">
        <v>121</v>
      </c>
      <c r="H79" s="115">
        <v>282.11</v>
      </c>
      <c r="I79" s="88">
        <v>202.71</v>
      </c>
      <c r="J79" s="88">
        <v>4.32</v>
      </c>
      <c r="K79" s="88">
        <v>0</v>
      </c>
      <c r="L79" s="88">
        <v>4.82</v>
      </c>
      <c r="M79" s="116">
        <v>0</v>
      </c>
      <c r="N79" s="115">
        <v>198.51</v>
      </c>
      <c r="O79" s="88">
        <v>391.77</v>
      </c>
      <c r="P79" s="88">
        <v>0</v>
      </c>
      <c r="Q79" s="88">
        <v>0</v>
      </c>
      <c r="R79" s="88">
        <v>0</v>
      </c>
      <c r="S79" s="116">
        <v>0</v>
      </c>
      <c r="W79">
        <v>0.37</v>
      </c>
      <c r="X79">
        <v>0.4</v>
      </c>
      <c r="Y79">
        <v>15.14</v>
      </c>
      <c r="Z79">
        <v>3.96</v>
      </c>
      <c r="AA79">
        <v>0.34</v>
      </c>
      <c r="AB79">
        <v>0</v>
      </c>
      <c r="AC79">
        <v>0</v>
      </c>
      <c r="AD79">
        <v>0.36</v>
      </c>
      <c r="AE79">
        <v>45.17</v>
      </c>
      <c r="AF79">
        <v>0.43</v>
      </c>
      <c r="AG79">
        <v>0.25</v>
      </c>
      <c r="AH79">
        <v>19.27</v>
      </c>
      <c r="AI79">
        <v>126.22</v>
      </c>
      <c r="AJ79">
        <v>24.09</v>
      </c>
      <c r="AK79">
        <v>23.45</v>
      </c>
      <c r="AL79">
        <v>4.82</v>
      </c>
      <c r="AM79">
        <v>0.3</v>
      </c>
      <c r="AN79">
        <v>76.12</v>
      </c>
      <c r="AO79">
        <v>0.47</v>
      </c>
      <c r="AP79">
        <v>106.95</v>
      </c>
      <c r="AQ79">
        <v>105.98</v>
      </c>
      <c r="AR79">
        <v>0</v>
      </c>
      <c r="AS79">
        <v>0.18</v>
      </c>
      <c r="AT79">
        <v>60</v>
      </c>
      <c r="AU79">
        <v>50</v>
      </c>
      <c r="AV79">
        <v>0</v>
      </c>
      <c r="AW79">
        <v>0</v>
      </c>
      <c r="AX79">
        <v>53.34</v>
      </c>
      <c r="AY79">
        <v>100</v>
      </c>
      <c r="AZ79">
        <v>50</v>
      </c>
      <c r="BA79">
        <v>100</v>
      </c>
      <c r="BB79">
        <v>30</v>
      </c>
      <c r="BC79">
        <v>75</v>
      </c>
      <c r="BD79">
        <v>11.63</v>
      </c>
      <c r="BE79">
        <v>0</v>
      </c>
    </row>
    <row r="80" spans="7:57">
      <c r="G80" t="s">
        <v>122</v>
      </c>
      <c r="H80" s="115">
        <v>264.77000000000004</v>
      </c>
      <c r="I80" s="88">
        <v>193.07</v>
      </c>
      <c r="J80" s="88">
        <v>4.32</v>
      </c>
      <c r="K80" s="88">
        <v>0</v>
      </c>
      <c r="L80" s="88">
        <v>4.82</v>
      </c>
      <c r="M80" s="116">
        <v>0</v>
      </c>
      <c r="N80" s="115">
        <v>198.51</v>
      </c>
      <c r="O80" s="88">
        <v>391.77</v>
      </c>
      <c r="P80" s="88">
        <v>0</v>
      </c>
      <c r="Q80" s="88">
        <v>0</v>
      </c>
      <c r="R80" s="88">
        <v>0</v>
      </c>
      <c r="S80" s="116">
        <v>0</v>
      </c>
      <c r="W80">
        <v>0.37</v>
      </c>
      <c r="X80">
        <v>0.4</v>
      </c>
      <c r="Y80">
        <v>15.14</v>
      </c>
      <c r="Z80">
        <v>3.96</v>
      </c>
      <c r="AA80">
        <v>0.34</v>
      </c>
      <c r="AB80">
        <v>0</v>
      </c>
      <c r="AC80">
        <v>15.42</v>
      </c>
      <c r="AD80">
        <v>0.36</v>
      </c>
      <c r="AE80">
        <v>45.17</v>
      </c>
      <c r="AF80">
        <v>0.43</v>
      </c>
      <c r="AG80">
        <v>0.25</v>
      </c>
      <c r="AH80">
        <v>19.27</v>
      </c>
      <c r="AI80">
        <v>126.22</v>
      </c>
      <c r="AJ80">
        <v>24.09</v>
      </c>
      <c r="AK80">
        <v>23.45</v>
      </c>
      <c r="AL80">
        <v>4.82</v>
      </c>
      <c r="AM80">
        <v>0.3</v>
      </c>
      <c r="AN80">
        <v>66.48</v>
      </c>
      <c r="AO80">
        <v>0.47</v>
      </c>
      <c r="AP80">
        <v>74.19</v>
      </c>
      <c r="AQ80">
        <v>105.98</v>
      </c>
      <c r="AR80">
        <v>0</v>
      </c>
      <c r="AS80">
        <v>0.18</v>
      </c>
      <c r="AT80">
        <v>60</v>
      </c>
      <c r="AU80">
        <v>50</v>
      </c>
      <c r="AV80">
        <v>0</v>
      </c>
      <c r="AW80">
        <v>0</v>
      </c>
      <c r="AX80">
        <v>53.34</v>
      </c>
      <c r="AY80">
        <v>100</v>
      </c>
      <c r="AZ80">
        <v>50</v>
      </c>
      <c r="BA80">
        <v>100</v>
      </c>
      <c r="BB80">
        <v>30</v>
      </c>
      <c r="BC80">
        <v>75</v>
      </c>
      <c r="BD80">
        <v>11.63</v>
      </c>
      <c r="BE80">
        <v>0</v>
      </c>
    </row>
    <row r="81" spans="7:57">
      <c r="G81" t="s">
        <v>123</v>
      </c>
      <c r="H81" s="115">
        <v>260.91000000000003</v>
      </c>
      <c r="I81" s="88">
        <v>183.44</v>
      </c>
      <c r="J81" s="88">
        <v>4.32</v>
      </c>
      <c r="K81" s="88">
        <v>0</v>
      </c>
      <c r="L81" s="88">
        <v>4.82</v>
      </c>
      <c r="M81" s="116">
        <v>0</v>
      </c>
      <c r="N81" s="115">
        <v>198.51</v>
      </c>
      <c r="O81" s="88">
        <v>391.77</v>
      </c>
      <c r="P81" s="88">
        <v>0</v>
      </c>
      <c r="Q81" s="88">
        <v>0</v>
      </c>
      <c r="R81" s="88">
        <v>0</v>
      </c>
      <c r="S81" s="116">
        <v>0</v>
      </c>
      <c r="W81">
        <v>0.37</v>
      </c>
      <c r="X81">
        <v>0.4</v>
      </c>
      <c r="Y81">
        <v>15.14</v>
      </c>
      <c r="Z81">
        <v>3.96</v>
      </c>
      <c r="AA81">
        <v>0.34</v>
      </c>
      <c r="AB81">
        <v>0</v>
      </c>
      <c r="AC81">
        <v>40.47</v>
      </c>
      <c r="AD81">
        <v>0.36</v>
      </c>
      <c r="AE81">
        <v>45.17</v>
      </c>
      <c r="AF81">
        <v>0.43</v>
      </c>
      <c r="AG81">
        <v>0.25</v>
      </c>
      <c r="AH81">
        <v>19.27</v>
      </c>
      <c r="AI81">
        <v>126.22</v>
      </c>
      <c r="AJ81">
        <v>24.09</v>
      </c>
      <c r="AK81">
        <v>23.45</v>
      </c>
      <c r="AL81">
        <v>4.82</v>
      </c>
      <c r="AM81">
        <v>0.3</v>
      </c>
      <c r="AN81">
        <v>56.85</v>
      </c>
      <c r="AO81">
        <v>0.47</v>
      </c>
      <c r="AP81">
        <v>45.28</v>
      </c>
      <c r="AQ81">
        <v>105.98</v>
      </c>
      <c r="AR81">
        <v>0</v>
      </c>
      <c r="AS81">
        <v>0.18</v>
      </c>
      <c r="AT81">
        <v>60</v>
      </c>
      <c r="AU81">
        <v>50</v>
      </c>
      <c r="AV81">
        <v>0</v>
      </c>
      <c r="AW81">
        <v>0</v>
      </c>
      <c r="AX81">
        <v>53.34</v>
      </c>
      <c r="AY81">
        <v>100</v>
      </c>
      <c r="AZ81">
        <v>50</v>
      </c>
      <c r="BA81">
        <v>100</v>
      </c>
      <c r="BB81">
        <v>30</v>
      </c>
      <c r="BC81">
        <v>75</v>
      </c>
      <c r="BD81">
        <v>11.63</v>
      </c>
      <c r="BE81">
        <v>0</v>
      </c>
    </row>
    <row r="82" spans="7:57">
      <c r="G82" t="s">
        <v>124</v>
      </c>
      <c r="H82" s="115">
        <v>191.54000000000002</v>
      </c>
      <c r="I82" s="88">
        <v>173.8</v>
      </c>
      <c r="J82" s="88">
        <v>4.32</v>
      </c>
      <c r="K82" s="88">
        <v>0</v>
      </c>
      <c r="L82" s="88">
        <v>4.82</v>
      </c>
      <c r="M82" s="116">
        <v>0</v>
      </c>
      <c r="N82" s="115">
        <v>198.51</v>
      </c>
      <c r="O82" s="88">
        <v>391.77</v>
      </c>
      <c r="P82" s="88">
        <v>0</v>
      </c>
      <c r="Q82" s="88">
        <v>0</v>
      </c>
      <c r="R82" s="88">
        <v>0</v>
      </c>
      <c r="S82" s="116">
        <v>0</v>
      </c>
      <c r="W82">
        <v>0.37</v>
      </c>
      <c r="X82">
        <v>0.4</v>
      </c>
      <c r="Y82">
        <v>15.14</v>
      </c>
      <c r="Z82">
        <v>3.96</v>
      </c>
      <c r="AA82">
        <v>0.34</v>
      </c>
      <c r="AB82">
        <v>0</v>
      </c>
      <c r="AC82">
        <v>0</v>
      </c>
      <c r="AD82">
        <v>0.36</v>
      </c>
      <c r="AE82">
        <v>45.17</v>
      </c>
      <c r="AF82">
        <v>0.43</v>
      </c>
      <c r="AG82">
        <v>0.25</v>
      </c>
      <c r="AH82">
        <v>19.27</v>
      </c>
      <c r="AI82">
        <v>126.22</v>
      </c>
      <c r="AJ82">
        <v>24.09</v>
      </c>
      <c r="AK82">
        <v>23.45</v>
      </c>
      <c r="AL82">
        <v>4.82</v>
      </c>
      <c r="AM82">
        <v>0.3</v>
      </c>
      <c r="AN82">
        <v>47.21</v>
      </c>
      <c r="AO82">
        <v>0.47</v>
      </c>
      <c r="AP82">
        <v>16.38</v>
      </c>
      <c r="AQ82">
        <v>105.98</v>
      </c>
      <c r="AR82">
        <v>0</v>
      </c>
      <c r="AS82">
        <v>0.18</v>
      </c>
      <c r="AT82">
        <v>60</v>
      </c>
      <c r="AU82">
        <v>50</v>
      </c>
      <c r="AV82">
        <v>0</v>
      </c>
      <c r="AW82">
        <v>0</v>
      </c>
      <c r="AX82">
        <v>53.34</v>
      </c>
      <c r="AY82">
        <v>100</v>
      </c>
      <c r="AZ82">
        <v>50</v>
      </c>
      <c r="BA82">
        <v>100</v>
      </c>
      <c r="BB82">
        <v>30</v>
      </c>
      <c r="BC82">
        <v>75</v>
      </c>
      <c r="BD82">
        <v>11.63</v>
      </c>
      <c r="BE82">
        <v>0</v>
      </c>
    </row>
    <row r="83" spans="7:57">
      <c r="G83" t="s">
        <v>125</v>
      </c>
      <c r="H83" s="115">
        <v>175.16000000000003</v>
      </c>
      <c r="I83" s="88">
        <v>164.17000000000002</v>
      </c>
      <c r="J83" s="88">
        <v>4.41</v>
      </c>
      <c r="K83" s="88">
        <v>0</v>
      </c>
      <c r="L83" s="88">
        <v>4.82</v>
      </c>
      <c r="M83" s="116">
        <v>0</v>
      </c>
      <c r="N83" s="115">
        <v>198.51</v>
      </c>
      <c r="O83" s="88">
        <v>391.77</v>
      </c>
      <c r="P83" s="88">
        <v>0</v>
      </c>
      <c r="Q83" s="88">
        <v>0</v>
      </c>
      <c r="R83" s="88">
        <v>0</v>
      </c>
      <c r="S83" s="116">
        <v>0</v>
      </c>
      <c r="W83">
        <v>0.37</v>
      </c>
      <c r="X83">
        <v>0.4</v>
      </c>
      <c r="Y83">
        <v>15.14</v>
      </c>
      <c r="Z83">
        <v>4.05</v>
      </c>
      <c r="AA83">
        <v>0.34</v>
      </c>
      <c r="AB83">
        <v>0</v>
      </c>
      <c r="AC83">
        <v>0</v>
      </c>
      <c r="AD83">
        <v>0.36</v>
      </c>
      <c r="AE83">
        <v>45.17</v>
      </c>
      <c r="AF83">
        <v>0.49</v>
      </c>
      <c r="AG83">
        <v>0.25</v>
      </c>
      <c r="AH83">
        <v>19.27</v>
      </c>
      <c r="AI83">
        <v>0</v>
      </c>
      <c r="AJ83">
        <v>24.09</v>
      </c>
      <c r="AK83">
        <v>23.45</v>
      </c>
      <c r="AL83">
        <v>4.82</v>
      </c>
      <c r="AM83">
        <v>0.24</v>
      </c>
      <c r="AN83">
        <v>163.80000000000001</v>
      </c>
      <c r="AO83">
        <v>0.47</v>
      </c>
      <c r="AP83">
        <v>0</v>
      </c>
      <c r="AQ83">
        <v>105.98</v>
      </c>
      <c r="AR83">
        <v>0</v>
      </c>
      <c r="AS83">
        <v>0.18</v>
      </c>
      <c r="AT83">
        <v>60</v>
      </c>
      <c r="AU83">
        <v>50</v>
      </c>
      <c r="AV83">
        <v>0</v>
      </c>
      <c r="AW83">
        <v>0</v>
      </c>
      <c r="AX83">
        <v>53.34</v>
      </c>
      <c r="AY83">
        <v>100</v>
      </c>
      <c r="AZ83">
        <v>50</v>
      </c>
      <c r="BA83">
        <v>100</v>
      </c>
      <c r="BB83">
        <v>30</v>
      </c>
      <c r="BC83">
        <v>75</v>
      </c>
      <c r="BD83">
        <v>11.63</v>
      </c>
      <c r="BE83">
        <v>0</v>
      </c>
    </row>
    <row r="84" spans="7:57">
      <c r="G84" t="s">
        <v>126</v>
      </c>
      <c r="H84" s="115">
        <v>175.16000000000003</v>
      </c>
      <c r="I84" s="88">
        <v>154.53</v>
      </c>
      <c r="J84" s="88">
        <v>4.41</v>
      </c>
      <c r="K84" s="88">
        <v>0</v>
      </c>
      <c r="L84" s="88">
        <v>4.82</v>
      </c>
      <c r="M84" s="116">
        <v>0</v>
      </c>
      <c r="N84" s="115">
        <v>198.51</v>
      </c>
      <c r="O84" s="88">
        <v>391.77</v>
      </c>
      <c r="P84" s="88">
        <v>0</v>
      </c>
      <c r="Q84" s="88">
        <v>0</v>
      </c>
      <c r="R84" s="88">
        <v>0</v>
      </c>
      <c r="S84" s="116">
        <v>0</v>
      </c>
      <c r="W84">
        <v>0.37</v>
      </c>
      <c r="X84">
        <v>0.4</v>
      </c>
      <c r="Y84">
        <v>15.14</v>
      </c>
      <c r="Z84">
        <v>4.05</v>
      </c>
      <c r="AA84">
        <v>0.34</v>
      </c>
      <c r="AB84">
        <v>0</v>
      </c>
      <c r="AC84">
        <v>0</v>
      </c>
      <c r="AD84">
        <v>0.36</v>
      </c>
      <c r="AE84">
        <v>45.17</v>
      </c>
      <c r="AF84">
        <v>0.49</v>
      </c>
      <c r="AG84">
        <v>0.25</v>
      </c>
      <c r="AH84">
        <v>19.27</v>
      </c>
      <c r="AI84">
        <v>0</v>
      </c>
      <c r="AJ84">
        <v>24.09</v>
      </c>
      <c r="AK84">
        <v>23.45</v>
      </c>
      <c r="AL84">
        <v>4.82</v>
      </c>
      <c r="AM84">
        <v>0.24</v>
      </c>
      <c r="AN84">
        <v>154.16</v>
      </c>
      <c r="AO84">
        <v>0.47</v>
      </c>
      <c r="AP84">
        <v>0</v>
      </c>
      <c r="AQ84">
        <v>105.98</v>
      </c>
      <c r="AR84">
        <v>0</v>
      </c>
      <c r="AS84">
        <v>0.18</v>
      </c>
      <c r="AT84">
        <v>60</v>
      </c>
      <c r="AU84">
        <v>50</v>
      </c>
      <c r="AV84">
        <v>0</v>
      </c>
      <c r="AW84">
        <v>0</v>
      </c>
      <c r="AX84">
        <v>53.34</v>
      </c>
      <c r="AY84">
        <v>100</v>
      </c>
      <c r="AZ84">
        <v>50</v>
      </c>
      <c r="BA84">
        <v>100</v>
      </c>
      <c r="BB84">
        <v>30</v>
      </c>
      <c r="BC84">
        <v>75</v>
      </c>
      <c r="BD84">
        <v>11.63</v>
      </c>
      <c r="BE84">
        <v>0</v>
      </c>
    </row>
    <row r="85" spans="7:57">
      <c r="G85" t="s">
        <v>127</v>
      </c>
      <c r="H85" s="115">
        <v>175.16000000000003</v>
      </c>
      <c r="I85" s="88">
        <v>140.08000000000001</v>
      </c>
      <c r="J85" s="88">
        <v>4.41</v>
      </c>
      <c r="K85" s="88">
        <v>0</v>
      </c>
      <c r="L85" s="88">
        <v>4.82</v>
      </c>
      <c r="M85" s="116">
        <v>0</v>
      </c>
      <c r="N85" s="115">
        <v>198.51</v>
      </c>
      <c r="O85" s="88">
        <v>391.77</v>
      </c>
      <c r="P85" s="88">
        <v>0</v>
      </c>
      <c r="Q85" s="88">
        <v>0</v>
      </c>
      <c r="R85" s="88">
        <v>0</v>
      </c>
      <c r="S85" s="116">
        <v>0</v>
      </c>
      <c r="W85">
        <v>0.37</v>
      </c>
      <c r="X85">
        <v>0.4</v>
      </c>
      <c r="Y85">
        <v>15.14</v>
      </c>
      <c r="Z85">
        <v>4.05</v>
      </c>
      <c r="AA85">
        <v>0.34</v>
      </c>
      <c r="AB85">
        <v>0</v>
      </c>
      <c r="AC85">
        <v>0</v>
      </c>
      <c r="AD85">
        <v>0.36</v>
      </c>
      <c r="AE85">
        <v>45.17</v>
      </c>
      <c r="AF85">
        <v>0.49</v>
      </c>
      <c r="AG85">
        <v>0.25</v>
      </c>
      <c r="AH85">
        <v>19.27</v>
      </c>
      <c r="AI85">
        <v>0</v>
      </c>
      <c r="AJ85">
        <v>24.09</v>
      </c>
      <c r="AK85">
        <v>23.45</v>
      </c>
      <c r="AL85">
        <v>4.82</v>
      </c>
      <c r="AM85">
        <v>0.24</v>
      </c>
      <c r="AN85">
        <v>139.71</v>
      </c>
      <c r="AO85">
        <v>0.47</v>
      </c>
      <c r="AP85">
        <v>0</v>
      </c>
      <c r="AQ85">
        <v>105.98</v>
      </c>
      <c r="AR85">
        <v>0</v>
      </c>
      <c r="AS85">
        <v>0.18</v>
      </c>
      <c r="AT85">
        <v>60</v>
      </c>
      <c r="AU85">
        <v>50</v>
      </c>
      <c r="AV85">
        <v>0</v>
      </c>
      <c r="AW85">
        <v>0</v>
      </c>
      <c r="AX85">
        <v>53.34</v>
      </c>
      <c r="AY85">
        <v>100</v>
      </c>
      <c r="AZ85">
        <v>50</v>
      </c>
      <c r="BA85">
        <v>100</v>
      </c>
      <c r="BB85">
        <v>30</v>
      </c>
      <c r="BC85">
        <v>75</v>
      </c>
      <c r="BD85">
        <v>11.63</v>
      </c>
      <c r="BE85">
        <v>0</v>
      </c>
    </row>
    <row r="86" spans="7:57">
      <c r="G86" t="s">
        <v>128</v>
      </c>
      <c r="H86" s="115">
        <v>175.16000000000003</v>
      </c>
      <c r="I86" s="88">
        <v>125.63000000000001</v>
      </c>
      <c r="J86" s="88">
        <v>4.41</v>
      </c>
      <c r="K86" s="88">
        <v>0</v>
      </c>
      <c r="L86" s="88">
        <v>4.82</v>
      </c>
      <c r="M86" s="116">
        <v>0</v>
      </c>
      <c r="N86" s="115">
        <v>198.51</v>
      </c>
      <c r="O86" s="88">
        <v>391.77</v>
      </c>
      <c r="P86" s="88">
        <v>0</v>
      </c>
      <c r="Q86" s="88">
        <v>0</v>
      </c>
      <c r="R86" s="88">
        <v>0</v>
      </c>
      <c r="S86" s="116">
        <v>0</v>
      </c>
      <c r="W86">
        <v>0.37</v>
      </c>
      <c r="X86">
        <v>0.4</v>
      </c>
      <c r="Y86">
        <v>15.14</v>
      </c>
      <c r="Z86">
        <v>4.05</v>
      </c>
      <c r="AA86">
        <v>0.34</v>
      </c>
      <c r="AB86">
        <v>0</v>
      </c>
      <c r="AC86">
        <v>0</v>
      </c>
      <c r="AD86">
        <v>0.36</v>
      </c>
      <c r="AE86">
        <v>45.17</v>
      </c>
      <c r="AF86">
        <v>0.49</v>
      </c>
      <c r="AG86">
        <v>0.25</v>
      </c>
      <c r="AH86">
        <v>19.27</v>
      </c>
      <c r="AI86">
        <v>0</v>
      </c>
      <c r="AJ86">
        <v>24.09</v>
      </c>
      <c r="AK86">
        <v>23.45</v>
      </c>
      <c r="AL86">
        <v>4.82</v>
      </c>
      <c r="AM86">
        <v>0.24</v>
      </c>
      <c r="AN86">
        <v>125.26</v>
      </c>
      <c r="AO86">
        <v>0.47</v>
      </c>
      <c r="AP86">
        <v>0</v>
      </c>
      <c r="AQ86">
        <v>105.98</v>
      </c>
      <c r="AR86">
        <v>0</v>
      </c>
      <c r="AS86">
        <v>0.18</v>
      </c>
      <c r="AT86">
        <v>60</v>
      </c>
      <c r="AU86">
        <v>50</v>
      </c>
      <c r="AV86">
        <v>0</v>
      </c>
      <c r="AW86">
        <v>0</v>
      </c>
      <c r="AX86">
        <v>53.34</v>
      </c>
      <c r="AY86">
        <v>100</v>
      </c>
      <c r="AZ86">
        <v>50</v>
      </c>
      <c r="BA86">
        <v>100</v>
      </c>
      <c r="BB86">
        <v>30</v>
      </c>
      <c r="BC86">
        <v>75</v>
      </c>
      <c r="BD86">
        <v>11.63</v>
      </c>
      <c r="BE86">
        <v>0</v>
      </c>
    </row>
    <row r="87" spans="7:57">
      <c r="G87" t="s">
        <v>129</v>
      </c>
      <c r="H87" s="115">
        <v>173.15</v>
      </c>
      <c r="I87" s="88">
        <v>115.93</v>
      </c>
      <c r="J87" s="88">
        <v>4.5299999999999994</v>
      </c>
      <c r="K87" s="88">
        <v>0</v>
      </c>
      <c r="L87" s="88">
        <v>4.82</v>
      </c>
      <c r="M87" s="116">
        <v>0</v>
      </c>
      <c r="N87" s="115">
        <v>198.51</v>
      </c>
      <c r="O87" s="88">
        <v>391.77</v>
      </c>
      <c r="P87" s="88">
        <v>0</v>
      </c>
      <c r="Q87" s="88">
        <v>0</v>
      </c>
      <c r="R87" s="88">
        <v>0</v>
      </c>
      <c r="S87" s="116">
        <v>0</v>
      </c>
      <c r="W87">
        <v>0.31</v>
      </c>
      <c r="X87">
        <v>0.32</v>
      </c>
      <c r="Y87">
        <v>15.14</v>
      </c>
      <c r="Z87">
        <v>4.1399999999999997</v>
      </c>
      <c r="AA87">
        <v>0.37</v>
      </c>
      <c r="AB87">
        <v>0</v>
      </c>
      <c r="AC87">
        <v>0</v>
      </c>
      <c r="AD87">
        <v>0.39</v>
      </c>
      <c r="AE87">
        <v>45.17</v>
      </c>
      <c r="AF87">
        <v>0.49</v>
      </c>
      <c r="AG87">
        <v>0.28000000000000003</v>
      </c>
      <c r="AH87">
        <v>19.27</v>
      </c>
      <c r="AI87">
        <v>0</v>
      </c>
      <c r="AJ87">
        <v>24.09</v>
      </c>
      <c r="AK87">
        <v>21.41</v>
      </c>
      <c r="AL87">
        <v>4.82</v>
      </c>
      <c r="AM87">
        <v>0.24</v>
      </c>
      <c r="AN87">
        <v>115.62</v>
      </c>
      <c r="AO87">
        <v>0.52</v>
      </c>
      <c r="AP87">
        <v>0</v>
      </c>
      <c r="AQ87">
        <v>105.98</v>
      </c>
      <c r="AR87">
        <v>0</v>
      </c>
      <c r="AS87">
        <v>0.18</v>
      </c>
      <c r="AT87">
        <v>60</v>
      </c>
      <c r="AU87">
        <v>50</v>
      </c>
      <c r="AV87">
        <v>0</v>
      </c>
      <c r="AW87">
        <v>0</v>
      </c>
      <c r="AX87">
        <v>53.34</v>
      </c>
      <c r="AY87">
        <v>100</v>
      </c>
      <c r="AZ87">
        <v>50</v>
      </c>
      <c r="BA87">
        <v>100</v>
      </c>
      <c r="BB87">
        <v>30</v>
      </c>
      <c r="BC87">
        <v>75</v>
      </c>
      <c r="BD87">
        <v>11.63</v>
      </c>
      <c r="BE87">
        <v>0</v>
      </c>
    </row>
    <row r="88" spans="7:57">
      <c r="G88" t="s">
        <v>130</v>
      </c>
      <c r="H88" s="115">
        <v>173.15</v>
      </c>
      <c r="I88" s="88">
        <v>101.48</v>
      </c>
      <c r="J88" s="88">
        <v>4.5299999999999994</v>
      </c>
      <c r="K88" s="88">
        <v>0</v>
      </c>
      <c r="L88" s="88">
        <v>4.82</v>
      </c>
      <c r="M88" s="116">
        <v>0</v>
      </c>
      <c r="N88" s="115">
        <v>198.51</v>
      </c>
      <c r="O88" s="88">
        <v>391.77</v>
      </c>
      <c r="P88" s="88">
        <v>0</v>
      </c>
      <c r="Q88" s="88">
        <v>0</v>
      </c>
      <c r="R88" s="88">
        <v>0</v>
      </c>
      <c r="S88" s="116">
        <v>0</v>
      </c>
      <c r="W88">
        <v>0.31</v>
      </c>
      <c r="X88">
        <v>0.32</v>
      </c>
      <c r="Y88">
        <v>15.14</v>
      </c>
      <c r="Z88">
        <v>4.1399999999999997</v>
      </c>
      <c r="AA88">
        <v>0.37</v>
      </c>
      <c r="AB88">
        <v>0</v>
      </c>
      <c r="AC88">
        <v>0</v>
      </c>
      <c r="AD88">
        <v>0.39</v>
      </c>
      <c r="AE88">
        <v>45.17</v>
      </c>
      <c r="AF88">
        <v>0.49</v>
      </c>
      <c r="AG88">
        <v>0.28000000000000003</v>
      </c>
      <c r="AH88">
        <v>19.27</v>
      </c>
      <c r="AI88">
        <v>0</v>
      </c>
      <c r="AJ88">
        <v>24.09</v>
      </c>
      <c r="AK88">
        <v>21.41</v>
      </c>
      <c r="AL88">
        <v>4.82</v>
      </c>
      <c r="AM88">
        <v>0.24</v>
      </c>
      <c r="AN88">
        <v>101.17</v>
      </c>
      <c r="AO88">
        <v>0.52</v>
      </c>
      <c r="AP88">
        <v>0</v>
      </c>
      <c r="AQ88">
        <v>105.98</v>
      </c>
      <c r="AR88">
        <v>0</v>
      </c>
      <c r="AS88">
        <v>0.18</v>
      </c>
      <c r="AT88">
        <v>60</v>
      </c>
      <c r="AU88">
        <v>50</v>
      </c>
      <c r="AV88">
        <v>0</v>
      </c>
      <c r="AW88">
        <v>0</v>
      </c>
      <c r="AX88">
        <v>53.34</v>
      </c>
      <c r="AY88">
        <v>100</v>
      </c>
      <c r="AZ88">
        <v>50</v>
      </c>
      <c r="BA88">
        <v>100</v>
      </c>
      <c r="BB88">
        <v>30</v>
      </c>
      <c r="BC88">
        <v>75</v>
      </c>
      <c r="BD88">
        <v>11.63</v>
      </c>
      <c r="BE88">
        <v>0</v>
      </c>
    </row>
    <row r="89" spans="7:57">
      <c r="G89" t="s">
        <v>131</v>
      </c>
      <c r="H89" s="115">
        <v>173.15</v>
      </c>
      <c r="I89" s="88">
        <v>82.210000000000008</v>
      </c>
      <c r="J89" s="88">
        <v>4.5299999999999994</v>
      </c>
      <c r="K89" s="88">
        <v>0</v>
      </c>
      <c r="L89" s="88">
        <v>4.82</v>
      </c>
      <c r="M89" s="116">
        <v>0</v>
      </c>
      <c r="N89" s="115">
        <v>198.51</v>
      </c>
      <c r="O89" s="88">
        <v>391.77</v>
      </c>
      <c r="P89" s="88">
        <v>0</v>
      </c>
      <c r="Q89" s="88">
        <v>0</v>
      </c>
      <c r="R89" s="88">
        <v>0</v>
      </c>
      <c r="S89" s="116">
        <v>0</v>
      </c>
      <c r="W89">
        <v>0.31</v>
      </c>
      <c r="X89">
        <v>0.32</v>
      </c>
      <c r="Y89">
        <v>15.14</v>
      </c>
      <c r="Z89">
        <v>4.1399999999999997</v>
      </c>
      <c r="AA89">
        <v>0.37</v>
      </c>
      <c r="AB89">
        <v>0</v>
      </c>
      <c r="AC89">
        <v>0</v>
      </c>
      <c r="AD89">
        <v>0.39</v>
      </c>
      <c r="AE89">
        <v>45.17</v>
      </c>
      <c r="AF89">
        <v>0.49</v>
      </c>
      <c r="AG89">
        <v>0.28000000000000003</v>
      </c>
      <c r="AH89">
        <v>19.27</v>
      </c>
      <c r="AI89">
        <v>0</v>
      </c>
      <c r="AJ89">
        <v>24.09</v>
      </c>
      <c r="AK89">
        <v>21.41</v>
      </c>
      <c r="AL89">
        <v>4.82</v>
      </c>
      <c r="AM89">
        <v>0.24</v>
      </c>
      <c r="AN89">
        <v>81.900000000000006</v>
      </c>
      <c r="AO89">
        <v>0.52</v>
      </c>
      <c r="AP89">
        <v>0</v>
      </c>
      <c r="AQ89">
        <v>105.98</v>
      </c>
      <c r="AR89">
        <v>0</v>
      </c>
      <c r="AS89">
        <v>0.18</v>
      </c>
      <c r="AT89">
        <v>60</v>
      </c>
      <c r="AU89">
        <v>50</v>
      </c>
      <c r="AV89">
        <v>0</v>
      </c>
      <c r="AW89">
        <v>0</v>
      </c>
      <c r="AX89">
        <v>53.34</v>
      </c>
      <c r="AY89">
        <v>100</v>
      </c>
      <c r="AZ89">
        <v>50</v>
      </c>
      <c r="BA89">
        <v>100</v>
      </c>
      <c r="BB89">
        <v>30</v>
      </c>
      <c r="BC89">
        <v>75</v>
      </c>
      <c r="BD89">
        <v>11.63</v>
      </c>
      <c r="BE89">
        <v>0</v>
      </c>
    </row>
    <row r="90" spans="7:57">
      <c r="G90" t="s">
        <v>132</v>
      </c>
      <c r="H90" s="115">
        <v>134.61000000000001</v>
      </c>
      <c r="I90" s="88">
        <v>62.940000000000005</v>
      </c>
      <c r="J90" s="88">
        <v>4.5299999999999994</v>
      </c>
      <c r="K90" s="88">
        <v>0</v>
      </c>
      <c r="L90" s="88">
        <v>4.82</v>
      </c>
      <c r="M90" s="116">
        <v>0</v>
      </c>
      <c r="N90" s="115">
        <v>198.51</v>
      </c>
      <c r="O90" s="88">
        <v>391.77</v>
      </c>
      <c r="P90" s="88">
        <v>0</v>
      </c>
      <c r="Q90" s="88">
        <v>0</v>
      </c>
      <c r="R90" s="88">
        <v>0</v>
      </c>
      <c r="S90" s="116">
        <v>0</v>
      </c>
      <c r="W90">
        <v>0.31</v>
      </c>
      <c r="X90">
        <v>0.32</v>
      </c>
      <c r="Y90">
        <v>15.14</v>
      </c>
      <c r="Z90">
        <v>4.1399999999999997</v>
      </c>
      <c r="AA90">
        <v>0.37</v>
      </c>
      <c r="AB90">
        <v>0</v>
      </c>
      <c r="AC90">
        <v>0</v>
      </c>
      <c r="AD90">
        <v>0.39</v>
      </c>
      <c r="AE90">
        <v>45.17</v>
      </c>
      <c r="AF90">
        <v>0.49</v>
      </c>
      <c r="AG90">
        <v>0.28000000000000003</v>
      </c>
      <c r="AH90">
        <v>19.27</v>
      </c>
      <c r="AI90">
        <v>0</v>
      </c>
      <c r="AJ90">
        <v>24.09</v>
      </c>
      <c r="AK90">
        <v>21.41</v>
      </c>
      <c r="AL90">
        <v>4.82</v>
      </c>
      <c r="AM90">
        <v>0.24</v>
      </c>
      <c r="AN90">
        <v>62.63</v>
      </c>
      <c r="AO90">
        <v>0.52</v>
      </c>
      <c r="AP90">
        <v>0</v>
      </c>
      <c r="AQ90">
        <v>67.44</v>
      </c>
      <c r="AR90">
        <v>0</v>
      </c>
      <c r="AS90">
        <v>0.18</v>
      </c>
      <c r="AT90">
        <v>60</v>
      </c>
      <c r="AU90">
        <v>50</v>
      </c>
      <c r="AV90">
        <v>0</v>
      </c>
      <c r="AW90">
        <v>0</v>
      </c>
      <c r="AX90">
        <v>53.34</v>
      </c>
      <c r="AY90">
        <v>100</v>
      </c>
      <c r="AZ90">
        <v>50</v>
      </c>
      <c r="BA90">
        <v>100</v>
      </c>
      <c r="BB90">
        <v>30</v>
      </c>
      <c r="BC90">
        <v>75</v>
      </c>
      <c r="BD90">
        <v>11.63</v>
      </c>
      <c r="BE90">
        <v>0</v>
      </c>
    </row>
    <row r="91" spans="7:57">
      <c r="G91" t="s">
        <v>133</v>
      </c>
      <c r="H91" s="115">
        <v>47.9</v>
      </c>
      <c r="I91" s="88">
        <v>43.67</v>
      </c>
      <c r="J91" s="88">
        <v>4.5299999999999994</v>
      </c>
      <c r="K91" s="88">
        <v>0</v>
      </c>
      <c r="L91" s="88">
        <v>4.82</v>
      </c>
      <c r="M91" s="116">
        <v>0</v>
      </c>
      <c r="N91" s="115">
        <v>148.51</v>
      </c>
      <c r="O91" s="88">
        <v>391.77</v>
      </c>
      <c r="P91" s="88">
        <v>0</v>
      </c>
      <c r="Q91" s="88">
        <v>0</v>
      </c>
      <c r="R91" s="88">
        <v>0</v>
      </c>
      <c r="S91" s="116">
        <v>0</v>
      </c>
      <c r="W91">
        <v>0.31</v>
      </c>
      <c r="X91">
        <v>0.32</v>
      </c>
      <c r="Y91">
        <v>15.14</v>
      </c>
      <c r="Z91">
        <v>4.1399999999999997</v>
      </c>
      <c r="AA91">
        <v>0.37</v>
      </c>
      <c r="AB91">
        <v>0</v>
      </c>
      <c r="AC91">
        <v>0</v>
      </c>
      <c r="AD91">
        <v>0.39</v>
      </c>
      <c r="AE91">
        <v>45.17</v>
      </c>
      <c r="AF91">
        <v>0.49</v>
      </c>
      <c r="AG91">
        <v>0.28000000000000003</v>
      </c>
      <c r="AH91">
        <v>0</v>
      </c>
      <c r="AI91">
        <v>0</v>
      </c>
      <c r="AJ91">
        <v>0</v>
      </c>
      <c r="AK91">
        <v>21.41</v>
      </c>
      <c r="AL91">
        <v>4.82</v>
      </c>
      <c r="AM91">
        <v>0.24</v>
      </c>
      <c r="AN91">
        <v>43.36</v>
      </c>
      <c r="AO91">
        <v>0.52</v>
      </c>
      <c r="AP91">
        <v>0</v>
      </c>
      <c r="AQ91">
        <v>24.09</v>
      </c>
      <c r="AR91">
        <v>0</v>
      </c>
      <c r="AS91">
        <v>0.18</v>
      </c>
      <c r="AT91">
        <v>60</v>
      </c>
      <c r="AU91">
        <v>0</v>
      </c>
      <c r="AV91">
        <v>0</v>
      </c>
      <c r="AW91">
        <v>0</v>
      </c>
      <c r="AX91">
        <v>53.34</v>
      </c>
      <c r="AY91">
        <v>100</v>
      </c>
      <c r="AZ91">
        <v>50</v>
      </c>
      <c r="BA91">
        <v>100</v>
      </c>
      <c r="BB91">
        <v>30</v>
      </c>
      <c r="BC91">
        <v>75</v>
      </c>
      <c r="BD91">
        <v>11.63</v>
      </c>
      <c r="BE91">
        <v>0</v>
      </c>
    </row>
    <row r="92" spans="7:57">
      <c r="G92" t="s">
        <v>134</v>
      </c>
      <c r="H92" s="115">
        <v>23.81</v>
      </c>
      <c r="I92" s="88">
        <v>34.03</v>
      </c>
      <c r="J92" s="88">
        <v>4.5299999999999994</v>
      </c>
      <c r="K92" s="88">
        <v>0</v>
      </c>
      <c r="L92" s="88">
        <v>4.82</v>
      </c>
      <c r="M92" s="116">
        <v>0</v>
      </c>
      <c r="N92" s="115">
        <v>148.51</v>
      </c>
      <c r="O92" s="88">
        <v>391.77</v>
      </c>
      <c r="P92" s="88">
        <v>0</v>
      </c>
      <c r="Q92" s="88">
        <v>0</v>
      </c>
      <c r="R92" s="88">
        <v>0</v>
      </c>
      <c r="S92" s="116">
        <v>0</v>
      </c>
      <c r="W92">
        <v>0.31</v>
      </c>
      <c r="X92">
        <v>0.32</v>
      </c>
      <c r="Y92">
        <v>15.14</v>
      </c>
      <c r="Z92">
        <v>4.1399999999999997</v>
      </c>
      <c r="AA92">
        <v>0.37</v>
      </c>
      <c r="AB92">
        <v>0</v>
      </c>
      <c r="AC92">
        <v>0</v>
      </c>
      <c r="AD92">
        <v>0.39</v>
      </c>
      <c r="AE92">
        <v>45.17</v>
      </c>
      <c r="AF92">
        <v>0.49</v>
      </c>
      <c r="AG92">
        <v>0.28000000000000003</v>
      </c>
      <c r="AH92">
        <v>0</v>
      </c>
      <c r="AI92">
        <v>0</v>
      </c>
      <c r="AJ92">
        <v>0</v>
      </c>
      <c r="AK92">
        <v>21.41</v>
      </c>
      <c r="AL92">
        <v>4.82</v>
      </c>
      <c r="AM92">
        <v>0.24</v>
      </c>
      <c r="AN92">
        <v>33.72</v>
      </c>
      <c r="AO92">
        <v>0.52</v>
      </c>
      <c r="AP92">
        <v>0</v>
      </c>
      <c r="AQ92">
        <v>0</v>
      </c>
      <c r="AR92">
        <v>0</v>
      </c>
      <c r="AS92">
        <v>0.18</v>
      </c>
      <c r="AT92">
        <v>60</v>
      </c>
      <c r="AU92">
        <v>0</v>
      </c>
      <c r="AV92">
        <v>0</v>
      </c>
      <c r="AW92">
        <v>0</v>
      </c>
      <c r="AX92">
        <v>53.34</v>
      </c>
      <c r="AY92">
        <v>100</v>
      </c>
      <c r="AZ92">
        <v>50</v>
      </c>
      <c r="BA92">
        <v>100</v>
      </c>
      <c r="BB92">
        <v>30</v>
      </c>
      <c r="BC92">
        <v>75</v>
      </c>
      <c r="BD92">
        <v>11.63</v>
      </c>
      <c r="BE92">
        <v>0</v>
      </c>
    </row>
    <row r="93" spans="7:57">
      <c r="G93" t="s">
        <v>135</v>
      </c>
      <c r="H93" s="115">
        <v>23.81</v>
      </c>
      <c r="I93" s="88">
        <v>19.579999999999998</v>
      </c>
      <c r="J93" s="88">
        <v>4.5299999999999994</v>
      </c>
      <c r="K93" s="88">
        <v>0</v>
      </c>
      <c r="L93" s="88">
        <v>4.82</v>
      </c>
      <c r="M93" s="116">
        <v>0</v>
      </c>
      <c r="N93" s="115">
        <v>148.51</v>
      </c>
      <c r="O93" s="88">
        <v>391.77</v>
      </c>
      <c r="P93" s="88">
        <v>0</v>
      </c>
      <c r="Q93" s="88">
        <v>0</v>
      </c>
      <c r="R93" s="88">
        <v>0</v>
      </c>
      <c r="S93" s="116">
        <v>0</v>
      </c>
      <c r="W93">
        <v>0.31</v>
      </c>
      <c r="X93">
        <v>0.32</v>
      </c>
      <c r="Y93">
        <v>15.14</v>
      </c>
      <c r="Z93">
        <v>4.1399999999999997</v>
      </c>
      <c r="AA93">
        <v>0.37</v>
      </c>
      <c r="AB93">
        <v>0</v>
      </c>
      <c r="AC93">
        <v>0</v>
      </c>
      <c r="AD93">
        <v>0.39</v>
      </c>
      <c r="AE93">
        <v>45.17</v>
      </c>
      <c r="AF93">
        <v>0.49</v>
      </c>
      <c r="AG93">
        <v>0.28000000000000003</v>
      </c>
      <c r="AH93">
        <v>0</v>
      </c>
      <c r="AI93">
        <v>0</v>
      </c>
      <c r="AJ93">
        <v>0</v>
      </c>
      <c r="AK93">
        <v>21.41</v>
      </c>
      <c r="AL93">
        <v>4.82</v>
      </c>
      <c r="AM93">
        <v>0.24</v>
      </c>
      <c r="AN93">
        <v>19.27</v>
      </c>
      <c r="AO93">
        <v>0.52</v>
      </c>
      <c r="AP93">
        <v>0</v>
      </c>
      <c r="AQ93">
        <v>0</v>
      </c>
      <c r="AR93">
        <v>0</v>
      </c>
      <c r="AS93">
        <v>0.18</v>
      </c>
      <c r="AT93">
        <v>60</v>
      </c>
      <c r="AU93">
        <v>0</v>
      </c>
      <c r="AV93">
        <v>0</v>
      </c>
      <c r="AW93">
        <v>0</v>
      </c>
      <c r="AX93">
        <v>53.34</v>
      </c>
      <c r="AY93">
        <v>100</v>
      </c>
      <c r="AZ93">
        <v>50</v>
      </c>
      <c r="BA93">
        <v>100</v>
      </c>
      <c r="BB93">
        <v>30</v>
      </c>
      <c r="BC93">
        <v>75</v>
      </c>
      <c r="BD93">
        <v>11.63</v>
      </c>
      <c r="BE93">
        <v>0</v>
      </c>
    </row>
    <row r="94" spans="7:57">
      <c r="G94" t="s">
        <v>136</v>
      </c>
      <c r="H94" s="115">
        <v>23.81</v>
      </c>
      <c r="I94" s="88">
        <v>9.9500000000000011</v>
      </c>
      <c r="J94" s="88">
        <v>4.5299999999999994</v>
      </c>
      <c r="K94" s="88">
        <v>0</v>
      </c>
      <c r="L94" s="88">
        <v>4.82</v>
      </c>
      <c r="M94" s="116">
        <v>0</v>
      </c>
      <c r="N94" s="115">
        <v>148.51</v>
      </c>
      <c r="O94" s="88">
        <v>391.77</v>
      </c>
      <c r="P94" s="88">
        <v>0</v>
      </c>
      <c r="Q94" s="88">
        <v>0</v>
      </c>
      <c r="R94" s="88">
        <v>0</v>
      </c>
      <c r="S94" s="116">
        <v>0</v>
      </c>
      <c r="W94">
        <v>0.31</v>
      </c>
      <c r="X94">
        <v>0.32</v>
      </c>
      <c r="Y94">
        <v>15.14</v>
      </c>
      <c r="Z94">
        <v>4.1399999999999997</v>
      </c>
      <c r="AA94">
        <v>0.37</v>
      </c>
      <c r="AB94">
        <v>0</v>
      </c>
      <c r="AC94">
        <v>0</v>
      </c>
      <c r="AD94">
        <v>0.39</v>
      </c>
      <c r="AE94">
        <v>45.17</v>
      </c>
      <c r="AF94">
        <v>0.49</v>
      </c>
      <c r="AG94">
        <v>0.28000000000000003</v>
      </c>
      <c r="AH94">
        <v>0</v>
      </c>
      <c r="AI94">
        <v>0</v>
      </c>
      <c r="AJ94">
        <v>0</v>
      </c>
      <c r="AK94">
        <v>21.41</v>
      </c>
      <c r="AL94">
        <v>4.82</v>
      </c>
      <c r="AM94">
        <v>0.24</v>
      </c>
      <c r="AN94">
        <v>9.64</v>
      </c>
      <c r="AO94">
        <v>0.52</v>
      </c>
      <c r="AP94">
        <v>0</v>
      </c>
      <c r="AQ94">
        <v>0</v>
      </c>
      <c r="AR94">
        <v>0</v>
      </c>
      <c r="AS94">
        <v>0.18</v>
      </c>
      <c r="AT94">
        <v>60</v>
      </c>
      <c r="AU94">
        <v>0</v>
      </c>
      <c r="AV94">
        <v>0</v>
      </c>
      <c r="AW94">
        <v>0</v>
      </c>
      <c r="AX94">
        <v>53.34</v>
      </c>
      <c r="AY94">
        <v>100</v>
      </c>
      <c r="AZ94">
        <v>50</v>
      </c>
      <c r="BA94">
        <v>100</v>
      </c>
      <c r="BB94">
        <v>30</v>
      </c>
      <c r="BC94">
        <v>75</v>
      </c>
      <c r="BD94">
        <v>11.63</v>
      </c>
      <c r="BE94">
        <v>0</v>
      </c>
    </row>
    <row r="95" spans="7:57">
      <c r="G95" t="s">
        <v>137</v>
      </c>
      <c r="H95" s="115">
        <v>23.81</v>
      </c>
      <c r="I95" s="88">
        <v>0.31</v>
      </c>
      <c r="J95" s="88">
        <v>4.5299999999999994</v>
      </c>
      <c r="K95" s="88">
        <v>0</v>
      </c>
      <c r="L95" s="88">
        <v>4.82</v>
      </c>
      <c r="M95" s="116">
        <v>0</v>
      </c>
      <c r="N95" s="115">
        <v>148.51</v>
      </c>
      <c r="O95" s="88">
        <v>391.77</v>
      </c>
      <c r="P95" s="88">
        <v>0</v>
      </c>
      <c r="Q95" s="88">
        <v>0</v>
      </c>
      <c r="R95" s="88">
        <v>0</v>
      </c>
      <c r="S95" s="116">
        <v>0</v>
      </c>
      <c r="W95">
        <v>0.31</v>
      </c>
      <c r="X95">
        <v>0.32</v>
      </c>
      <c r="Y95">
        <v>15.14</v>
      </c>
      <c r="Z95">
        <v>4.1399999999999997</v>
      </c>
      <c r="AA95">
        <v>0.37</v>
      </c>
      <c r="AB95">
        <v>0</v>
      </c>
      <c r="AC95">
        <v>0</v>
      </c>
      <c r="AD95">
        <v>0.39</v>
      </c>
      <c r="AE95">
        <v>45.17</v>
      </c>
      <c r="AF95">
        <v>0.49</v>
      </c>
      <c r="AG95">
        <v>0.28000000000000003</v>
      </c>
      <c r="AH95">
        <v>0</v>
      </c>
      <c r="AI95">
        <v>0</v>
      </c>
      <c r="AJ95">
        <v>0</v>
      </c>
      <c r="AK95">
        <v>21.41</v>
      </c>
      <c r="AL95">
        <v>4.82</v>
      </c>
      <c r="AM95">
        <v>0.24</v>
      </c>
      <c r="AN95">
        <v>0</v>
      </c>
      <c r="AO95">
        <v>0.52</v>
      </c>
      <c r="AP95">
        <v>0</v>
      </c>
      <c r="AQ95">
        <v>0</v>
      </c>
      <c r="AR95">
        <v>0</v>
      </c>
      <c r="AS95">
        <v>0.18</v>
      </c>
      <c r="AT95">
        <v>60</v>
      </c>
      <c r="AU95">
        <v>0</v>
      </c>
      <c r="AV95">
        <v>0</v>
      </c>
      <c r="AW95">
        <v>0</v>
      </c>
      <c r="AX95">
        <v>53.34</v>
      </c>
      <c r="AY95">
        <v>100</v>
      </c>
      <c r="AZ95">
        <v>50</v>
      </c>
      <c r="BA95">
        <v>100</v>
      </c>
      <c r="BB95">
        <v>30</v>
      </c>
      <c r="BC95">
        <v>75</v>
      </c>
      <c r="BD95">
        <v>11.63</v>
      </c>
      <c r="BE95">
        <v>0</v>
      </c>
    </row>
    <row r="96" spans="7:57">
      <c r="G96" t="s">
        <v>138</v>
      </c>
      <c r="H96" s="115">
        <v>23.81</v>
      </c>
      <c r="I96" s="88">
        <v>0.31</v>
      </c>
      <c r="J96" s="88">
        <v>4.5299999999999994</v>
      </c>
      <c r="K96" s="88">
        <v>0</v>
      </c>
      <c r="L96" s="88">
        <v>4.82</v>
      </c>
      <c r="M96" s="116">
        <v>0</v>
      </c>
      <c r="N96" s="115">
        <v>148.51</v>
      </c>
      <c r="O96" s="88">
        <v>391.77</v>
      </c>
      <c r="P96" s="88">
        <v>0</v>
      </c>
      <c r="Q96" s="88">
        <v>0</v>
      </c>
      <c r="R96" s="88">
        <v>0</v>
      </c>
      <c r="S96" s="116">
        <v>0</v>
      </c>
      <c r="W96">
        <v>0.31</v>
      </c>
      <c r="X96">
        <v>0.32</v>
      </c>
      <c r="Y96">
        <v>15.14</v>
      </c>
      <c r="Z96">
        <v>4.1399999999999997</v>
      </c>
      <c r="AA96">
        <v>0.37</v>
      </c>
      <c r="AB96">
        <v>0</v>
      </c>
      <c r="AC96">
        <v>0</v>
      </c>
      <c r="AD96">
        <v>0.39</v>
      </c>
      <c r="AE96">
        <v>45.17</v>
      </c>
      <c r="AF96">
        <v>0.49</v>
      </c>
      <c r="AG96">
        <v>0.28000000000000003</v>
      </c>
      <c r="AH96">
        <v>0</v>
      </c>
      <c r="AI96">
        <v>0</v>
      </c>
      <c r="AJ96">
        <v>0</v>
      </c>
      <c r="AK96">
        <v>21.41</v>
      </c>
      <c r="AL96">
        <v>4.82</v>
      </c>
      <c r="AM96">
        <v>0.24</v>
      </c>
      <c r="AN96">
        <v>0</v>
      </c>
      <c r="AO96">
        <v>0.52</v>
      </c>
      <c r="AP96">
        <v>0</v>
      </c>
      <c r="AQ96">
        <v>0</v>
      </c>
      <c r="AR96">
        <v>0</v>
      </c>
      <c r="AS96">
        <v>0.18</v>
      </c>
      <c r="AT96">
        <v>60</v>
      </c>
      <c r="AU96">
        <v>0</v>
      </c>
      <c r="AV96">
        <v>0</v>
      </c>
      <c r="AW96">
        <v>0</v>
      </c>
      <c r="AX96">
        <v>53.34</v>
      </c>
      <c r="AY96">
        <v>100</v>
      </c>
      <c r="AZ96">
        <v>50</v>
      </c>
      <c r="BA96">
        <v>100</v>
      </c>
      <c r="BB96">
        <v>30</v>
      </c>
      <c r="BC96">
        <v>75</v>
      </c>
      <c r="BD96">
        <v>11.63</v>
      </c>
      <c r="BE96">
        <v>0</v>
      </c>
    </row>
    <row r="97" spans="1:133">
      <c r="G97" t="s">
        <v>139</v>
      </c>
      <c r="H97" s="115">
        <v>23.81</v>
      </c>
      <c r="I97" s="88">
        <v>0.31</v>
      </c>
      <c r="J97" s="88">
        <v>4.5299999999999994</v>
      </c>
      <c r="K97" s="88">
        <v>0</v>
      </c>
      <c r="L97" s="88">
        <v>4.82</v>
      </c>
      <c r="M97" s="116">
        <v>0</v>
      </c>
      <c r="N97" s="115">
        <v>148.51</v>
      </c>
      <c r="O97" s="88">
        <v>391.77</v>
      </c>
      <c r="P97" s="88">
        <v>0</v>
      </c>
      <c r="Q97" s="88">
        <v>0</v>
      </c>
      <c r="R97" s="88">
        <v>0</v>
      </c>
      <c r="S97" s="116">
        <v>0</v>
      </c>
      <c r="W97">
        <v>0.31</v>
      </c>
      <c r="X97">
        <v>0.32</v>
      </c>
      <c r="Y97">
        <v>15.14</v>
      </c>
      <c r="Z97">
        <v>4.1399999999999997</v>
      </c>
      <c r="AA97">
        <v>0.37</v>
      </c>
      <c r="AB97">
        <v>0</v>
      </c>
      <c r="AC97">
        <v>0</v>
      </c>
      <c r="AD97">
        <v>0.39</v>
      </c>
      <c r="AE97">
        <v>45.17</v>
      </c>
      <c r="AF97">
        <v>0.49</v>
      </c>
      <c r="AG97">
        <v>0.28000000000000003</v>
      </c>
      <c r="AH97">
        <v>0</v>
      </c>
      <c r="AI97">
        <v>0</v>
      </c>
      <c r="AJ97">
        <v>0</v>
      </c>
      <c r="AK97">
        <v>21.41</v>
      </c>
      <c r="AL97">
        <v>4.82</v>
      </c>
      <c r="AM97">
        <v>0.24</v>
      </c>
      <c r="AN97">
        <v>0</v>
      </c>
      <c r="AO97">
        <v>0.52</v>
      </c>
      <c r="AP97">
        <v>0</v>
      </c>
      <c r="AQ97">
        <v>0</v>
      </c>
      <c r="AR97">
        <v>0</v>
      </c>
      <c r="AS97">
        <v>0.18</v>
      </c>
      <c r="AT97">
        <v>60</v>
      </c>
      <c r="AU97">
        <v>0</v>
      </c>
      <c r="AV97">
        <v>0</v>
      </c>
      <c r="AW97">
        <v>0</v>
      </c>
      <c r="AX97">
        <v>53.34</v>
      </c>
      <c r="AY97">
        <v>100</v>
      </c>
      <c r="AZ97">
        <v>50</v>
      </c>
      <c r="BA97">
        <v>100</v>
      </c>
      <c r="BB97">
        <v>30</v>
      </c>
      <c r="BC97">
        <v>75</v>
      </c>
      <c r="BD97">
        <v>11.63</v>
      </c>
      <c r="BE97">
        <v>0</v>
      </c>
    </row>
    <row r="98" spans="1:133">
      <c r="G98" t="s">
        <v>140</v>
      </c>
      <c r="H98" s="115">
        <v>23.81</v>
      </c>
      <c r="I98" s="88">
        <v>0.31</v>
      </c>
      <c r="J98" s="88">
        <v>4.5299999999999994</v>
      </c>
      <c r="K98" s="88">
        <v>0</v>
      </c>
      <c r="L98" s="88">
        <v>4.82</v>
      </c>
      <c r="M98" s="116">
        <v>0</v>
      </c>
      <c r="N98" s="115">
        <v>148.51</v>
      </c>
      <c r="O98" s="88">
        <v>391.77</v>
      </c>
      <c r="P98" s="88">
        <v>0</v>
      </c>
      <c r="Q98" s="88">
        <v>0</v>
      </c>
      <c r="R98" s="88">
        <v>0</v>
      </c>
      <c r="S98" s="116">
        <v>0</v>
      </c>
      <c r="W98">
        <v>0.31</v>
      </c>
      <c r="X98">
        <v>0.32</v>
      </c>
      <c r="Y98">
        <v>15.14</v>
      </c>
      <c r="Z98">
        <v>4.1399999999999997</v>
      </c>
      <c r="AA98">
        <v>0.37</v>
      </c>
      <c r="AB98">
        <v>0</v>
      </c>
      <c r="AC98">
        <v>0</v>
      </c>
      <c r="AD98">
        <v>0.39</v>
      </c>
      <c r="AE98">
        <v>45.17</v>
      </c>
      <c r="AF98">
        <v>0.49</v>
      </c>
      <c r="AG98">
        <v>0.28000000000000003</v>
      </c>
      <c r="AH98">
        <v>0</v>
      </c>
      <c r="AI98">
        <v>0</v>
      </c>
      <c r="AJ98">
        <v>0</v>
      </c>
      <c r="AK98">
        <v>21.41</v>
      </c>
      <c r="AL98">
        <v>4.82</v>
      </c>
      <c r="AM98">
        <v>0.24</v>
      </c>
      <c r="AN98">
        <v>0</v>
      </c>
      <c r="AO98">
        <v>0.52</v>
      </c>
      <c r="AP98">
        <v>0</v>
      </c>
      <c r="AQ98">
        <v>0</v>
      </c>
      <c r="AR98">
        <v>0</v>
      </c>
      <c r="AS98">
        <v>0.18</v>
      </c>
      <c r="AT98">
        <v>60</v>
      </c>
      <c r="AU98">
        <v>0</v>
      </c>
      <c r="AV98">
        <v>0</v>
      </c>
      <c r="AW98">
        <v>0</v>
      </c>
      <c r="AX98">
        <v>53.34</v>
      </c>
      <c r="AY98">
        <v>100</v>
      </c>
      <c r="AZ98">
        <v>50</v>
      </c>
      <c r="BA98">
        <v>100</v>
      </c>
      <c r="BB98">
        <v>30</v>
      </c>
      <c r="BC98">
        <v>75</v>
      </c>
      <c r="BD98">
        <v>11.63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3.5009600000000001</v>
      </c>
      <c r="I99" s="111">
        <f t="shared" ref="I99:BU99" si="1">SUM(I3:I98)/4000</f>
        <v>1.2790699999999999</v>
      </c>
      <c r="J99" s="111">
        <f t="shared" si="1"/>
        <v>0.10415999999999995</v>
      </c>
      <c r="K99" s="111">
        <f t="shared" si="1"/>
        <v>0</v>
      </c>
      <c r="L99" s="111">
        <f t="shared" si="1"/>
        <v>0.1581550000000003</v>
      </c>
      <c r="M99" s="111">
        <f t="shared" si="1"/>
        <v>0</v>
      </c>
      <c r="N99" s="110">
        <f t="shared" si="1"/>
        <v>4.3815999999999944</v>
      </c>
      <c r="O99" s="111">
        <f t="shared" si="1"/>
        <v>7.3658399999999968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8.3400000000000089E-3</v>
      </c>
      <c r="X99">
        <f t="shared" si="1"/>
        <v>8.630000000000004E-3</v>
      </c>
      <c r="Y99">
        <f t="shared" si="1"/>
        <v>0.36336000000000052</v>
      </c>
      <c r="Z99">
        <f t="shared" si="1"/>
        <v>9.5310000000000034E-2</v>
      </c>
      <c r="AA99">
        <f t="shared" si="1"/>
        <v>7.9500000000000057E-3</v>
      </c>
      <c r="AB99">
        <f t="shared" si="1"/>
        <v>0.81336000000000075</v>
      </c>
      <c r="AC99">
        <f t="shared" si="1"/>
        <v>0.16332500000000003</v>
      </c>
      <c r="AD99">
        <f t="shared" si="1"/>
        <v>8.8499999999999933E-3</v>
      </c>
      <c r="AE99">
        <f t="shared" si="1"/>
        <v>1.084080000000001</v>
      </c>
      <c r="AF99">
        <f t="shared" si="1"/>
        <v>1.0960000000000008E-2</v>
      </c>
      <c r="AG99">
        <f t="shared" si="1"/>
        <v>6.1399999999999979E-3</v>
      </c>
      <c r="AH99">
        <f t="shared" si="1"/>
        <v>0.18884999999999993</v>
      </c>
      <c r="AI99">
        <f t="shared" si="1"/>
        <v>0.19366000000000003</v>
      </c>
      <c r="AJ99">
        <f t="shared" si="1"/>
        <v>0.28904499999999994</v>
      </c>
      <c r="AK99">
        <f t="shared" si="1"/>
        <v>0.38436000000000037</v>
      </c>
      <c r="AL99">
        <f t="shared" si="1"/>
        <v>0.11567999999999987</v>
      </c>
      <c r="AM99">
        <f t="shared" si="1"/>
        <v>5.2799999999999896E-3</v>
      </c>
      <c r="AN99">
        <f t="shared" si="1"/>
        <v>0.62892749999999997</v>
      </c>
      <c r="AO99">
        <f t="shared" si="1"/>
        <v>1.1539999999999996E-2</v>
      </c>
      <c r="AP99">
        <f t="shared" si="1"/>
        <v>0.34227500000000011</v>
      </c>
      <c r="AQ99">
        <f t="shared" si="1"/>
        <v>1.0330675</v>
      </c>
      <c r="AR99">
        <f t="shared" si="1"/>
        <v>2.2774800000000011</v>
      </c>
      <c r="AS99">
        <f t="shared" si="1"/>
        <v>3.8700000000000028E-3</v>
      </c>
      <c r="AT99">
        <f t="shared" si="1"/>
        <v>1.44</v>
      </c>
      <c r="AU99">
        <f t="shared" si="1"/>
        <v>0.4</v>
      </c>
      <c r="AV99">
        <f t="shared" si="1"/>
        <v>4.2474999999999999E-2</v>
      </c>
      <c r="AW99">
        <f t="shared" si="1"/>
        <v>0.4481425</v>
      </c>
      <c r="AX99">
        <f t="shared" si="1"/>
        <v>0.32004000000000005</v>
      </c>
      <c r="AY99">
        <f t="shared" si="1"/>
        <v>2.4</v>
      </c>
      <c r="AZ99">
        <f t="shared" si="1"/>
        <v>0.3</v>
      </c>
      <c r="BA99">
        <f t="shared" si="1"/>
        <v>0.6</v>
      </c>
      <c r="BB99">
        <f t="shared" si="1"/>
        <v>0.72</v>
      </c>
      <c r="BC99">
        <f t="shared" si="1"/>
        <v>0.75</v>
      </c>
      <c r="BD99">
        <f t="shared" si="1"/>
        <v>0.27912000000000015</v>
      </c>
      <c r="BE99">
        <f t="shared" si="1"/>
        <v>1.0456675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-31</v>
      </c>
      <c r="O3" s="95">
        <v>-45</v>
      </c>
      <c r="P3" s="95">
        <v>-40</v>
      </c>
      <c r="Q3" s="95">
        <v>0</v>
      </c>
      <c r="R3" s="95">
        <v>-1</v>
      </c>
      <c r="S3" s="114">
        <v>0</v>
      </c>
      <c r="U3" s="115"/>
      <c r="V3" s="116"/>
      <c r="W3">
        <v>-31</v>
      </c>
      <c r="X3">
        <v>-45</v>
      </c>
      <c r="Y3">
        <v>-1</v>
      </c>
      <c r="Z3">
        <v>0</v>
      </c>
      <c r="AA3">
        <v>-40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-54</v>
      </c>
      <c r="O4" s="88">
        <v>-50</v>
      </c>
      <c r="P4" s="88">
        <v>-40</v>
      </c>
      <c r="Q4" s="88">
        <v>0</v>
      </c>
      <c r="R4" s="88">
        <v>-1.5</v>
      </c>
      <c r="S4" s="116">
        <v>0</v>
      </c>
      <c r="U4" s="115"/>
      <c r="V4" s="116"/>
      <c r="W4">
        <v>-54</v>
      </c>
      <c r="X4">
        <v>-50</v>
      </c>
      <c r="Y4">
        <v>-1.5</v>
      </c>
      <c r="Z4">
        <v>0</v>
      </c>
      <c r="AA4">
        <v>-40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-43</v>
      </c>
      <c r="O5" s="88">
        <v>-40</v>
      </c>
      <c r="P5" s="88">
        <v>-30</v>
      </c>
      <c r="Q5" s="88">
        <v>-10</v>
      </c>
      <c r="R5" s="88">
        <v>0</v>
      </c>
      <c r="S5" s="116">
        <v>0</v>
      </c>
      <c r="U5" s="115"/>
      <c r="V5" s="116"/>
      <c r="W5">
        <v>-43</v>
      </c>
      <c r="X5">
        <v>-40</v>
      </c>
      <c r="Y5">
        <v>0</v>
      </c>
      <c r="Z5">
        <v>-10</v>
      </c>
      <c r="AA5">
        <v>-30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-58</v>
      </c>
      <c r="O6" s="88">
        <v>-15</v>
      </c>
      <c r="P6" s="88">
        <v>-30</v>
      </c>
      <c r="Q6" s="88">
        <v>-10</v>
      </c>
      <c r="R6" s="88">
        <v>0</v>
      </c>
      <c r="S6" s="116">
        <v>0</v>
      </c>
      <c r="U6" s="115"/>
      <c r="V6" s="116"/>
      <c r="W6">
        <v>-58</v>
      </c>
      <c r="X6">
        <v>-15</v>
      </c>
      <c r="Y6">
        <v>0</v>
      </c>
      <c r="Z6">
        <v>-10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-39</v>
      </c>
      <c r="O7" s="88">
        <v>0</v>
      </c>
      <c r="P7" s="88">
        <v>-30</v>
      </c>
      <c r="Q7" s="88">
        <v>-15</v>
      </c>
      <c r="R7" s="88">
        <v>0</v>
      </c>
      <c r="S7" s="116">
        <v>0</v>
      </c>
      <c r="U7" s="115"/>
      <c r="V7" s="116"/>
      <c r="W7">
        <v>-39</v>
      </c>
      <c r="X7">
        <v>0</v>
      </c>
      <c r="Y7">
        <v>0</v>
      </c>
      <c r="Z7">
        <v>-15</v>
      </c>
      <c r="AA7">
        <v>-30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-48</v>
      </c>
      <c r="O8" s="88">
        <v>0</v>
      </c>
      <c r="P8" s="88">
        <v>-30</v>
      </c>
      <c r="Q8" s="88">
        <v>-15</v>
      </c>
      <c r="R8" s="88">
        <v>0</v>
      </c>
      <c r="S8" s="116">
        <v>0</v>
      </c>
      <c r="U8" s="115"/>
      <c r="V8" s="116"/>
      <c r="W8">
        <v>-48</v>
      </c>
      <c r="X8">
        <v>0</v>
      </c>
      <c r="Y8">
        <v>0</v>
      </c>
      <c r="Z8">
        <v>-15</v>
      </c>
      <c r="AA8">
        <v>-30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-34</v>
      </c>
      <c r="O9" s="88">
        <v>-35</v>
      </c>
      <c r="P9" s="88">
        <v>-30</v>
      </c>
      <c r="Q9" s="88">
        <v>-15</v>
      </c>
      <c r="R9" s="88">
        <v>0</v>
      </c>
      <c r="S9" s="116">
        <v>0</v>
      </c>
      <c r="U9" s="115"/>
      <c r="V9" s="116"/>
      <c r="W9">
        <v>-34</v>
      </c>
      <c r="X9">
        <v>-35</v>
      </c>
      <c r="Y9">
        <v>0</v>
      </c>
      <c r="Z9">
        <v>-15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-41</v>
      </c>
      <c r="O10" s="88">
        <v>-35</v>
      </c>
      <c r="P10" s="88">
        <v>-30</v>
      </c>
      <c r="Q10" s="88">
        <v>-15</v>
      </c>
      <c r="R10" s="88">
        <v>0</v>
      </c>
      <c r="S10" s="116">
        <v>0</v>
      </c>
      <c r="U10" s="115"/>
      <c r="V10" s="116"/>
      <c r="W10">
        <v>-41</v>
      </c>
      <c r="X10">
        <v>-35</v>
      </c>
      <c r="Y10">
        <v>0</v>
      </c>
      <c r="Z10">
        <v>-15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-39</v>
      </c>
      <c r="O11" s="88">
        <v>-35</v>
      </c>
      <c r="P11" s="88">
        <v>-116</v>
      </c>
      <c r="Q11" s="88">
        <v>-15</v>
      </c>
      <c r="R11" s="88">
        <v>0</v>
      </c>
      <c r="S11" s="116">
        <v>0</v>
      </c>
      <c r="U11" s="115"/>
      <c r="V11" s="116"/>
      <c r="W11">
        <v>-39</v>
      </c>
      <c r="X11">
        <v>-35</v>
      </c>
      <c r="Y11">
        <v>0</v>
      </c>
      <c r="Z11">
        <v>-15</v>
      </c>
      <c r="AA11">
        <v>-116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-36</v>
      </c>
      <c r="O12" s="88">
        <v>-35</v>
      </c>
      <c r="P12" s="88">
        <v>-25</v>
      </c>
      <c r="Q12" s="88">
        <v>-15</v>
      </c>
      <c r="R12" s="88">
        <v>0</v>
      </c>
      <c r="S12" s="116">
        <v>0</v>
      </c>
      <c r="U12" s="115"/>
      <c r="V12" s="116"/>
      <c r="W12">
        <v>-36</v>
      </c>
      <c r="X12">
        <v>-35</v>
      </c>
      <c r="Y12">
        <v>0</v>
      </c>
      <c r="Z12">
        <v>-15</v>
      </c>
      <c r="AA12">
        <v>-25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-39</v>
      </c>
      <c r="O13" s="88">
        <v>-35</v>
      </c>
      <c r="P13" s="88">
        <v>-25</v>
      </c>
      <c r="Q13" s="88">
        <v>-15</v>
      </c>
      <c r="R13" s="88">
        <v>0</v>
      </c>
      <c r="S13" s="116">
        <v>0</v>
      </c>
      <c r="U13" s="115"/>
      <c r="V13" s="116"/>
      <c r="W13">
        <v>-39</v>
      </c>
      <c r="X13">
        <v>-35</v>
      </c>
      <c r="Y13">
        <v>0</v>
      </c>
      <c r="Z13">
        <v>-15</v>
      </c>
      <c r="AA13">
        <v>-25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-38</v>
      </c>
      <c r="O14" s="88">
        <v>-35</v>
      </c>
      <c r="P14" s="88">
        <v>-25</v>
      </c>
      <c r="Q14" s="88">
        <v>-15</v>
      </c>
      <c r="R14" s="88">
        <v>0</v>
      </c>
      <c r="S14" s="116">
        <v>0</v>
      </c>
      <c r="U14" s="115"/>
      <c r="V14" s="116"/>
      <c r="W14">
        <v>-38</v>
      </c>
      <c r="X14">
        <v>-35</v>
      </c>
      <c r="Y14">
        <v>0</v>
      </c>
      <c r="Z14">
        <v>-15</v>
      </c>
      <c r="AA14">
        <v>-25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-47</v>
      </c>
      <c r="O15" s="88">
        <v>-35</v>
      </c>
      <c r="P15" s="88">
        <v>-25</v>
      </c>
      <c r="Q15" s="88">
        <v>-15</v>
      </c>
      <c r="R15" s="88">
        <v>0</v>
      </c>
      <c r="S15" s="116">
        <v>0</v>
      </c>
      <c r="U15" s="115"/>
      <c r="V15" s="116"/>
      <c r="W15">
        <v>-47</v>
      </c>
      <c r="X15">
        <v>-35</v>
      </c>
      <c r="Y15">
        <v>0</v>
      </c>
      <c r="Z15">
        <v>-15</v>
      </c>
      <c r="AA15">
        <v>-25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-45</v>
      </c>
      <c r="O16" s="88">
        <v>-35</v>
      </c>
      <c r="P16" s="88">
        <v>-25</v>
      </c>
      <c r="Q16" s="88">
        <v>-15</v>
      </c>
      <c r="R16" s="88">
        <v>0</v>
      </c>
      <c r="S16" s="116">
        <v>0</v>
      </c>
      <c r="U16" s="115"/>
      <c r="V16" s="116"/>
      <c r="W16">
        <v>-45</v>
      </c>
      <c r="X16">
        <v>-35</v>
      </c>
      <c r="Y16">
        <v>0</v>
      </c>
      <c r="Z16">
        <v>-15</v>
      </c>
      <c r="AA16">
        <v>-25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0.96</v>
      </c>
      <c r="M17" s="116">
        <v>0</v>
      </c>
      <c r="N17" s="115">
        <v>-69</v>
      </c>
      <c r="O17" s="88">
        <v>-25</v>
      </c>
      <c r="P17" s="88">
        <v>-25</v>
      </c>
      <c r="Q17" s="88">
        <v>-15</v>
      </c>
      <c r="R17" s="88">
        <v>0</v>
      </c>
      <c r="S17" s="116">
        <v>0</v>
      </c>
      <c r="U17" s="115"/>
      <c r="V17" s="116"/>
      <c r="W17">
        <v>-69</v>
      </c>
      <c r="X17">
        <v>-25</v>
      </c>
      <c r="Y17">
        <v>0.96</v>
      </c>
      <c r="Z17">
        <v>-15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1.93</v>
      </c>
      <c r="M18" s="116">
        <v>0</v>
      </c>
      <c r="N18" s="115">
        <v>-73</v>
      </c>
      <c r="O18" s="88">
        <v>-27</v>
      </c>
      <c r="P18" s="88">
        <v>-25</v>
      </c>
      <c r="Q18" s="88">
        <v>-15</v>
      </c>
      <c r="R18" s="88">
        <v>0</v>
      </c>
      <c r="S18" s="116">
        <v>0</v>
      </c>
      <c r="U18" s="115"/>
      <c r="V18" s="116"/>
      <c r="W18">
        <v>-73</v>
      </c>
      <c r="X18">
        <v>-27</v>
      </c>
      <c r="Y18">
        <v>1.93</v>
      </c>
      <c r="Z18">
        <v>-15</v>
      </c>
      <c r="AA18">
        <v>-25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2.89</v>
      </c>
      <c r="M19" s="116">
        <v>0</v>
      </c>
      <c r="N19" s="115">
        <v>-44</v>
      </c>
      <c r="O19" s="88">
        <v>-21</v>
      </c>
      <c r="P19" s="88">
        <v>-105</v>
      </c>
      <c r="Q19" s="88">
        <v>-15</v>
      </c>
      <c r="R19" s="88">
        <v>0</v>
      </c>
      <c r="S19" s="116">
        <v>0</v>
      </c>
      <c r="U19" s="115"/>
      <c r="V19" s="116"/>
      <c r="W19">
        <v>-44</v>
      </c>
      <c r="X19">
        <v>-21</v>
      </c>
      <c r="Y19">
        <v>2.89</v>
      </c>
      <c r="Z19">
        <v>-15</v>
      </c>
      <c r="AA19">
        <v>-105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2.89</v>
      </c>
      <c r="M20" s="116">
        <v>0</v>
      </c>
      <c r="N20" s="115">
        <v>-26</v>
      </c>
      <c r="O20" s="88">
        <v>-21</v>
      </c>
      <c r="P20" s="88">
        <v>-30</v>
      </c>
      <c r="Q20" s="88">
        <v>-15</v>
      </c>
      <c r="R20" s="88">
        <v>0</v>
      </c>
      <c r="S20" s="116">
        <v>0</v>
      </c>
      <c r="U20" s="115"/>
      <c r="V20" s="116"/>
      <c r="W20">
        <v>-26</v>
      </c>
      <c r="X20">
        <v>-21</v>
      </c>
      <c r="Y20">
        <v>2.89</v>
      </c>
      <c r="Z20">
        <v>-15</v>
      </c>
      <c r="AA20">
        <v>-30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2.89</v>
      </c>
      <c r="M21" s="116">
        <v>0</v>
      </c>
      <c r="N21" s="115">
        <v>-50</v>
      </c>
      <c r="O21" s="88">
        <v>-21</v>
      </c>
      <c r="P21" s="88">
        <v>-30</v>
      </c>
      <c r="Q21" s="88">
        <v>-15</v>
      </c>
      <c r="R21" s="88">
        <v>0</v>
      </c>
      <c r="S21" s="116">
        <v>0</v>
      </c>
      <c r="U21" s="115"/>
      <c r="V21" s="116"/>
      <c r="W21">
        <v>-50</v>
      </c>
      <c r="X21">
        <v>-21</v>
      </c>
      <c r="Y21">
        <v>2.89</v>
      </c>
      <c r="Z21">
        <v>-15</v>
      </c>
      <c r="AA21">
        <v>-30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3.85</v>
      </c>
      <c r="M22" s="116">
        <v>0</v>
      </c>
      <c r="N22" s="115">
        <v>-19</v>
      </c>
      <c r="O22" s="88">
        <v>-11</v>
      </c>
      <c r="P22" s="88">
        <v>-30</v>
      </c>
      <c r="Q22" s="88">
        <v>-15</v>
      </c>
      <c r="R22" s="88">
        <v>0</v>
      </c>
      <c r="S22" s="116">
        <v>0</v>
      </c>
      <c r="U22" s="115"/>
      <c r="V22" s="116"/>
      <c r="W22">
        <v>-19</v>
      </c>
      <c r="X22">
        <v>-11</v>
      </c>
      <c r="Y22">
        <v>3.85</v>
      </c>
      <c r="Z22">
        <v>-15</v>
      </c>
      <c r="AA22">
        <v>-30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4.82</v>
      </c>
      <c r="M23" s="116">
        <v>0</v>
      </c>
      <c r="N23" s="115">
        <v>-124</v>
      </c>
      <c r="O23" s="88">
        <v>-26</v>
      </c>
      <c r="P23" s="88">
        <v>-10</v>
      </c>
      <c r="Q23" s="88">
        <v>-15</v>
      </c>
      <c r="R23" s="88">
        <v>0</v>
      </c>
      <c r="S23" s="116">
        <v>0</v>
      </c>
      <c r="U23" s="115"/>
      <c r="V23" s="116"/>
      <c r="W23">
        <v>-124</v>
      </c>
      <c r="X23">
        <v>-26</v>
      </c>
      <c r="Y23">
        <v>4.82</v>
      </c>
      <c r="Z23">
        <v>-15</v>
      </c>
      <c r="AA23">
        <v>-10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4.82</v>
      </c>
      <c r="M24" s="116">
        <v>0</v>
      </c>
      <c r="N24" s="115">
        <v>-146</v>
      </c>
      <c r="O24" s="88">
        <v>-26</v>
      </c>
      <c r="P24" s="88">
        <v>-10</v>
      </c>
      <c r="Q24" s="88">
        <v>-15</v>
      </c>
      <c r="R24" s="88">
        <v>0</v>
      </c>
      <c r="S24" s="116">
        <v>0</v>
      </c>
      <c r="U24" s="115"/>
      <c r="V24" s="116"/>
      <c r="W24">
        <v>-146</v>
      </c>
      <c r="X24">
        <v>-26</v>
      </c>
      <c r="Y24">
        <v>4.82</v>
      </c>
      <c r="Z24">
        <v>-15</v>
      </c>
      <c r="AA24">
        <v>-10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5.78</v>
      </c>
      <c r="M25" s="116">
        <v>0</v>
      </c>
      <c r="N25" s="115">
        <v>-156</v>
      </c>
      <c r="O25" s="88">
        <v>-26</v>
      </c>
      <c r="P25" s="88">
        <v>-5</v>
      </c>
      <c r="Q25" s="88">
        <v>-10</v>
      </c>
      <c r="R25" s="88">
        <v>0</v>
      </c>
      <c r="S25" s="116">
        <v>0</v>
      </c>
      <c r="U25" s="115"/>
      <c r="V25" s="116"/>
      <c r="W25">
        <v>-156</v>
      </c>
      <c r="X25">
        <v>-26</v>
      </c>
      <c r="Y25">
        <v>5.78</v>
      </c>
      <c r="Z25">
        <v>-10</v>
      </c>
      <c r="AA25">
        <v>-5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7.71</v>
      </c>
      <c r="M26" s="116">
        <v>0</v>
      </c>
      <c r="N26" s="115">
        <v>-170</v>
      </c>
      <c r="O26" s="88">
        <v>-25</v>
      </c>
      <c r="P26" s="88">
        <v>-5</v>
      </c>
      <c r="Q26" s="88">
        <v>-10</v>
      </c>
      <c r="R26" s="88">
        <v>0</v>
      </c>
      <c r="S26" s="116">
        <v>0</v>
      </c>
      <c r="U26" s="115"/>
      <c r="V26" s="116"/>
      <c r="W26">
        <v>-170</v>
      </c>
      <c r="X26">
        <v>-25</v>
      </c>
      <c r="Y26">
        <v>7.71</v>
      </c>
      <c r="Z26">
        <v>-10</v>
      </c>
      <c r="AA26">
        <v>-5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8.67</v>
      </c>
      <c r="M27" s="116">
        <v>0</v>
      </c>
      <c r="N27" s="115">
        <v>-67</v>
      </c>
      <c r="O27" s="88">
        <v>-22</v>
      </c>
      <c r="P27" s="88">
        <v>-20</v>
      </c>
      <c r="Q27" s="88">
        <v>-10</v>
      </c>
      <c r="R27" s="88">
        <v>0</v>
      </c>
      <c r="S27" s="116">
        <v>0</v>
      </c>
      <c r="U27" s="115"/>
      <c r="V27" s="116"/>
      <c r="W27">
        <v>-67</v>
      </c>
      <c r="X27">
        <v>-22</v>
      </c>
      <c r="Y27">
        <v>8.67</v>
      </c>
      <c r="Z27">
        <v>-10</v>
      </c>
      <c r="AA27">
        <v>-20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7.56</v>
      </c>
      <c r="M28" s="116">
        <v>0</v>
      </c>
      <c r="N28" s="115">
        <v>-24</v>
      </c>
      <c r="O28" s="88">
        <v>-26</v>
      </c>
      <c r="P28" s="88">
        <v>-5</v>
      </c>
      <c r="Q28" s="88">
        <v>-10</v>
      </c>
      <c r="R28" s="88">
        <v>0</v>
      </c>
      <c r="S28" s="116">
        <v>0</v>
      </c>
      <c r="U28" s="115"/>
      <c r="V28" s="116"/>
      <c r="W28">
        <v>-24</v>
      </c>
      <c r="X28">
        <v>-26</v>
      </c>
      <c r="Y28">
        <v>7.56</v>
      </c>
      <c r="Z28">
        <v>-10</v>
      </c>
      <c r="AA28">
        <v>-5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8.51</v>
      </c>
      <c r="M29" s="116">
        <v>0</v>
      </c>
      <c r="N29" s="115">
        <v>-35</v>
      </c>
      <c r="O29" s="88">
        <v>-26</v>
      </c>
      <c r="P29" s="88">
        <v>-25</v>
      </c>
      <c r="Q29" s="88">
        <v>-10</v>
      </c>
      <c r="R29" s="88">
        <v>0</v>
      </c>
      <c r="S29" s="116">
        <v>0</v>
      </c>
      <c r="U29" s="115"/>
      <c r="V29" s="116"/>
      <c r="W29">
        <v>-35</v>
      </c>
      <c r="X29">
        <v>-26</v>
      </c>
      <c r="Y29">
        <v>8.51</v>
      </c>
      <c r="Z29">
        <v>-10</v>
      </c>
      <c r="AA29">
        <v>-25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6.92</v>
      </c>
      <c r="M30" s="116">
        <v>0</v>
      </c>
      <c r="N30" s="115">
        <v>-30</v>
      </c>
      <c r="O30" s="88">
        <v>-33</v>
      </c>
      <c r="P30" s="88">
        <v>-25</v>
      </c>
      <c r="Q30" s="88">
        <v>0</v>
      </c>
      <c r="R30" s="88">
        <v>0</v>
      </c>
      <c r="S30" s="116">
        <v>0</v>
      </c>
      <c r="U30" s="115"/>
      <c r="V30" s="116"/>
      <c r="W30">
        <v>-30</v>
      </c>
      <c r="X30">
        <v>-33</v>
      </c>
      <c r="Y30">
        <v>6.92</v>
      </c>
      <c r="Z30">
        <v>0</v>
      </c>
      <c r="AA30">
        <v>-25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5.33</v>
      </c>
      <c r="M31" s="116">
        <v>0</v>
      </c>
      <c r="N31" s="115">
        <v>-20</v>
      </c>
      <c r="O31" s="88">
        <v>-14</v>
      </c>
      <c r="P31" s="88">
        <v>-20</v>
      </c>
      <c r="Q31" s="88">
        <v>0</v>
      </c>
      <c r="R31" s="88">
        <v>0</v>
      </c>
      <c r="S31" s="116">
        <v>0</v>
      </c>
      <c r="U31" s="115"/>
      <c r="V31" s="116"/>
      <c r="W31">
        <v>-20</v>
      </c>
      <c r="X31">
        <v>-14</v>
      </c>
      <c r="Y31">
        <v>5.33</v>
      </c>
      <c r="Z31">
        <v>0</v>
      </c>
      <c r="AA31">
        <v>-20</v>
      </c>
    </row>
    <row r="32" spans="7:27">
      <c r="G32" t="s">
        <v>74</v>
      </c>
      <c r="H32" s="115">
        <v>3.2</v>
      </c>
      <c r="I32" s="88">
        <v>0</v>
      </c>
      <c r="J32" s="88">
        <v>0</v>
      </c>
      <c r="K32" s="88">
        <v>0</v>
      </c>
      <c r="L32" s="88">
        <v>3.87</v>
      </c>
      <c r="M32" s="116">
        <v>0</v>
      </c>
      <c r="N32" s="115">
        <v>0</v>
      </c>
      <c r="O32" s="88">
        <v>-2</v>
      </c>
      <c r="P32" s="88">
        <v>-20</v>
      </c>
      <c r="Q32" s="88">
        <v>0</v>
      </c>
      <c r="R32" s="88">
        <v>0</v>
      </c>
      <c r="S32" s="116">
        <v>0</v>
      </c>
      <c r="U32" s="115"/>
      <c r="V32" s="116"/>
      <c r="W32">
        <v>3.2</v>
      </c>
      <c r="X32">
        <v>-2</v>
      </c>
      <c r="Y32">
        <v>3.87</v>
      </c>
      <c r="Z32">
        <v>0</v>
      </c>
      <c r="AA32">
        <v>-20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3.78</v>
      </c>
      <c r="M33" s="116">
        <v>0</v>
      </c>
      <c r="N33" s="115">
        <v>-11</v>
      </c>
      <c r="O33" s="88">
        <v>-5</v>
      </c>
      <c r="P33" s="88">
        <v>-20</v>
      </c>
      <c r="Q33" s="88">
        <v>0</v>
      </c>
      <c r="R33" s="88">
        <v>0</v>
      </c>
      <c r="S33" s="116">
        <v>0</v>
      </c>
      <c r="U33" s="115"/>
      <c r="V33" s="116"/>
      <c r="W33">
        <v>-11</v>
      </c>
      <c r="X33">
        <v>-5</v>
      </c>
      <c r="Y33">
        <v>3.78</v>
      </c>
      <c r="Z33">
        <v>0</v>
      </c>
      <c r="AA33">
        <v>-20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3.98</v>
      </c>
      <c r="M34" s="116">
        <v>0</v>
      </c>
      <c r="N34" s="115">
        <v>-22</v>
      </c>
      <c r="O34" s="88">
        <v>-9</v>
      </c>
      <c r="P34" s="88">
        <v>-25</v>
      </c>
      <c r="Q34" s="88">
        <v>0</v>
      </c>
      <c r="R34" s="88">
        <v>0</v>
      </c>
      <c r="S34" s="116">
        <v>0</v>
      </c>
      <c r="U34" s="115"/>
      <c r="V34" s="116"/>
      <c r="W34">
        <v>-22</v>
      </c>
      <c r="X34">
        <v>-9</v>
      </c>
      <c r="Y34">
        <v>3.98</v>
      </c>
      <c r="Z34">
        <v>0</v>
      </c>
      <c r="AA34">
        <v>-25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5.77</v>
      </c>
      <c r="M35" s="116">
        <v>0</v>
      </c>
      <c r="N35" s="115">
        <v>-17</v>
      </c>
      <c r="O35" s="88">
        <v>-15</v>
      </c>
      <c r="P35" s="88">
        <v>-30</v>
      </c>
      <c r="Q35" s="88">
        <v>0</v>
      </c>
      <c r="R35" s="88">
        <v>0</v>
      </c>
      <c r="S35" s="116">
        <v>0</v>
      </c>
      <c r="U35" s="115"/>
      <c r="V35" s="116"/>
      <c r="W35">
        <v>-17</v>
      </c>
      <c r="X35">
        <v>-15</v>
      </c>
      <c r="Y35">
        <v>5.77</v>
      </c>
      <c r="Z35">
        <v>0</v>
      </c>
      <c r="AA35">
        <v>-30</v>
      </c>
    </row>
    <row r="36" spans="7:27">
      <c r="G36" t="s">
        <v>78</v>
      </c>
      <c r="H36" s="115">
        <v>5.42</v>
      </c>
      <c r="I36" s="88">
        <v>0</v>
      </c>
      <c r="J36" s="88">
        <v>0</v>
      </c>
      <c r="K36" s="88">
        <v>0</v>
      </c>
      <c r="L36" s="88">
        <v>5.59</v>
      </c>
      <c r="M36" s="116">
        <v>0</v>
      </c>
      <c r="N36" s="115">
        <v>0</v>
      </c>
      <c r="O36" s="88">
        <v>-15</v>
      </c>
      <c r="P36" s="88">
        <v>-25</v>
      </c>
      <c r="Q36" s="88">
        <v>0</v>
      </c>
      <c r="R36" s="88">
        <v>0</v>
      </c>
      <c r="S36" s="116">
        <v>0</v>
      </c>
      <c r="U36" s="115"/>
      <c r="V36" s="116"/>
      <c r="W36">
        <v>5.42</v>
      </c>
      <c r="X36">
        <v>-15</v>
      </c>
      <c r="Y36">
        <v>5.59</v>
      </c>
      <c r="Z36">
        <v>0</v>
      </c>
      <c r="AA36">
        <v>-25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7.26</v>
      </c>
      <c r="M37" s="116">
        <v>0</v>
      </c>
      <c r="N37" s="115">
        <v>-21</v>
      </c>
      <c r="O37" s="88">
        <v>-10</v>
      </c>
      <c r="P37" s="88">
        <v>-40</v>
      </c>
      <c r="Q37" s="88">
        <v>0</v>
      </c>
      <c r="R37" s="88">
        <v>0</v>
      </c>
      <c r="S37" s="116">
        <v>0</v>
      </c>
      <c r="U37" s="115"/>
      <c r="V37" s="116"/>
      <c r="W37">
        <v>-21</v>
      </c>
      <c r="X37">
        <v>-10</v>
      </c>
      <c r="Y37">
        <v>7.26</v>
      </c>
      <c r="Z37">
        <v>0</v>
      </c>
      <c r="AA37">
        <v>-40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8.32</v>
      </c>
      <c r="M38" s="116">
        <v>0</v>
      </c>
      <c r="N38" s="115">
        <v>-45</v>
      </c>
      <c r="O38" s="88">
        <v>-28</v>
      </c>
      <c r="P38" s="88">
        <v>-60</v>
      </c>
      <c r="Q38" s="88">
        <v>0</v>
      </c>
      <c r="R38" s="88">
        <v>0</v>
      </c>
      <c r="S38" s="116">
        <v>0</v>
      </c>
      <c r="U38" s="115"/>
      <c r="V38" s="116"/>
      <c r="W38">
        <v>-45</v>
      </c>
      <c r="X38">
        <v>-28</v>
      </c>
      <c r="Y38">
        <v>8.32</v>
      </c>
      <c r="Z38">
        <v>0</v>
      </c>
      <c r="AA38">
        <v>-60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4.87</v>
      </c>
      <c r="M39" s="116">
        <v>0</v>
      </c>
      <c r="N39" s="115">
        <v>-73</v>
      </c>
      <c r="O39" s="88">
        <v>-39</v>
      </c>
      <c r="P39" s="88">
        <v>-55</v>
      </c>
      <c r="Q39" s="88">
        <v>0</v>
      </c>
      <c r="R39" s="88">
        <v>0</v>
      </c>
      <c r="S39" s="116">
        <v>0</v>
      </c>
      <c r="U39" s="115"/>
      <c r="V39" s="116"/>
      <c r="W39">
        <v>-73</v>
      </c>
      <c r="X39">
        <v>-39</v>
      </c>
      <c r="Y39">
        <v>4.87</v>
      </c>
      <c r="Z39">
        <v>0</v>
      </c>
      <c r="AA39">
        <v>-55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4.79</v>
      </c>
      <c r="M40" s="116">
        <v>0</v>
      </c>
      <c r="N40" s="115">
        <v>-64</v>
      </c>
      <c r="O40" s="88">
        <v>-30</v>
      </c>
      <c r="P40" s="88">
        <v>-30</v>
      </c>
      <c r="Q40" s="88">
        <v>0</v>
      </c>
      <c r="R40" s="88">
        <v>0</v>
      </c>
      <c r="S40" s="116">
        <v>0</v>
      </c>
      <c r="U40" s="115"/>
      <c r="V40" s="116"/>
      <c r="W40">
        <v>-64</v>
      </c>
      <c r="X40">
        <v>-30</v>
      </c>
      <c r="Y40">
        <v>4.79</v>
      </c>
      <c r="Z40">
        <v>0</v>
      </c>
      <c r="AA40">
        <v>-30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5.19</v>
      </c>
      <c r="M41" s="116">
        <v>0</v>
      </c>
      <c r="N41" s="115">
        <v>-82</v>
      </c>
      <c r="O41" s="88">
        <v>-49</v>
      </c>
      <c r="P41" s="88">
        <v>-40</v>
      </c>
      <c r="Q41" s="88">
        <v>0</v>
      </c>
      <c r="R41" s="88">
        <v>0</v>
      </c>
      <c r="S41" s="116">
        <v>0</v>
      </c>
      <c r="U41" s="115"/>
      <c r="V41" s="116"/>
      <c r="W41">
        <v>-82</v>
      </c>
      <c r="X41">
        <v>-49</v>
      </c>
      <c r="Y41">
        <v>5.19</v>
      </c>
      <c r="Z41">
        <v>0</v>
      </c>
      <c r="AA41">
        <v>-40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6.11</v>
      </c>
      <c r="M42" s="116">
        <v>0</v>
      </c>
      <c r="N42" s="115">
        <v>-95</v>
      </c>
      <c r="O42" s="88">
        <v>-52</v>
      </c>
      <c r="P42" s="88">
        <v>-60</v>
      </c>
      <c r="Q42" s="88">
        <v>0</v>
      </c>
      <c r="R42" s="88">
        <v>0</v>
      </c>
      <c r="S42" s="116">
        <v>0</v>
      </c>
      <c r="U42" s="115"/>
      <c r="V42" s="116"/>
      <c r="W42">
        <v>-95</v>
      </c>
      <c r="X42">
        <v>-52</v>
      </c>
      <c r="Y42">
        <v>6.11</v>
      </c>
      <c r="Z42">
        <v>0</v>
      </c>
      <c r="AA42">
        <v>-60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3.4</v>
      </c>
      <c r="M43" s="116">
        <v>0</v>
      </c>
      <c r="N43" s="115">
        <v>-84</v>
      </c>
      <c r="O43" s="88">
        <v>-71</v>
      </c>
      <c r="P43" s="88">
        <v>-77</v>
      </c>
      <c r="Q43" s="88">
        <v>0</v>
      </c>
      <c r="R43" s="88">
        <v>0</v>
      </c>
      <c r="S43" s="116">
        <v>0</v>
      </c>
      <c r="U43" s="115"/>
      <c r="V43" s="116"/>
      <c r="W43">
        <v>-84</v>
      </c>
      <c r="X43">
        <v>-71</v>
      </c>
      <c r="Y43">
        <v>3.4</v>
      </c>
      <c r="Z43">
        <v>0</v>
      </c>
      <c r="AA43">
        <v>-77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3.94</v>
      </c>
      <c r="M44" s="116">
        <v>0</v>
      </c>
      <c r="N44" s="115">
        <v>-120</v>
      </c>
      <c r="O44" s="88">
        <v>-79</v>
      </c>
      <c r="P44" s="88">
        <v>-77</v>
      </c>
      <c r="Q44" s="88">
        <v>0</v>
      </c>
      <c r="R44" s="88">
        <v>0</v>
      </c>
      <c r="S44" s="116">
        <v>0</v>
      </c>
      <c r="U44" s="115"/>
      <c r="V44" s="116"/>
      <c r="W44">
        <v>-120</v>
      </c>
      <c r="X44">
        <v>-79</v>
      </c>
      <c r="Y44">
        <v>3.94</v>
      </c>
      <c r="Z44">
        <v>0</v>
      </c>
      <c r="AA44">
        <v>-77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3.85</v>
      </c>
      <c r="M45" s="116">
        <v>0</v>
      </c>
      <c r="N45" s="115">
        <v>-60</v>
      </c>
      <c r="O45" s="88">
        <v>-76</v>
      </c>
      <c r="P45" s="88">
        <v>-50</v>
      </c>
      <c r="Q45" s="88">
        <v>0</v>
      </c>
      <c r="R45" s="88">
        <v>0</v>
      </c>
      <c r="S45" s="116">
        <v>0</v>
      </c>
      <c r="U45" s="115"/>
      <c r="V45" s="116"/>
      <c r="W45">
        <v>-60</v>
      </c>
      <c r="X45">
        <v>-76</v>
      </c>
      <c r="Y45">
        <v>3.85</v>
      </c>
      <c r="Z45">
        <v>0</v>
      </c>
      <c r="AA45">
        <v>-50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2.41</v>
      </c>
      <c r="M46" s="116">
        <v>0</v>
      </c>
      <c r="N46" s="115">
        <v>-52</v>
      </c>
      <c r="O46" s="88">
        <v>-80</v>
      </c>
      <c r="P46" s="88">
        <v>-50</v>
      </c>
      <c r="Q46" s="88">
        <v>0</v>
      </c>
      <c r="R46" s="88">
        <v>0</v>
      </c>
      <c r="S46" s="116">
        <v>0</v>
      </c>
      <c r="U46" s="115"/>
      <c r="V46" s="116"/>
      <c r="W46">
        <v>-52</v>
      </c>
      <c r="X46">
        <v>-80</v>
      </c>
      <c r="Y46">
        <v>2.41</v>
      </c>
      <c r="Z46">
        <v>0</v>
      </c>
      <c r="AA46">
        <v>-50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1.93</v>
      </c>
      <c r="M47" s="116">
        <v>0</v>
      </c>
      <c r="N47" s="115">
        <v>-42</v>
      </c>
      <c r="O47" s="88">
        <v>-83</v>
      </c>
      <c r="P47" s="88">
        <v>-40</v>
      </c>
      <c r="Q47" s="88">
        <v>0</v>
      </c>
      <c r="R47" s="88">
        <v>0</v>
      </c>
      <c r="S47" s="116">
        <v>0</v>
      </c>
      <c r="U47" s="115"/>
      <c r="V47" s="116"/>
      <c r="W47">
        <v>-42</v>
      </c>
      <c r="X47">
        <v>-83</v>
      </c>
      <c r="Y47">
        <v>1.93</v>
      </c>
      <c r="Z47">
        <v>0</v>
      </c>
      <c r="AA47">
        <v>-40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0.96</v>
      </c>
      <c r="M48" s="116">
        <v>0</v>
      </c>
      <c r="N48" s="115">
        <v>-44</v>
      </c>
      <c r="O48" s="88">
        <v>-87</v>
      </c>
      <c r="P48" s="88">
        <v>-40</v>
      </c>
      <c r="Q48" s="88">
        <v>0</v>
      </c>
      <c r="R48" s="88">
        <v>0</v>
      </c>
      <c r="S48" s="116">
        <v>0</v>
      </c>
      <c r="U48" s="115"/>
      <c r="V48" s="116"/>
      <c r="W48">
        <v>-44</v>
      </c>
      <c r="X48">
        <v>-87</v>
      </c>
      <c r="Y48">
        <v>0.96</v>
      </c>
      <c r="Z48">
        <v>0</v>
      </c>
      <c r="AA48">
        <v>-40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1.93</v>
      </c>
      <c r="M49" s="116">
        <v>0</v>
      </c>
      <c r="N49" s="115">
        <v>-36</v>
      </c>
      <c r="O49" s="88">
        <v>-107</v>
      </c>
      <c r="P49" s="88">
        <v>-25</v>
      </c>
      <c r="Q49" s="88">
        <v>0</v>
      </c>
      <c r="R49" s="88">
        <v>0</v>
      </c>
      <c r="S49" s="116">
        <v>0</v>
      </c>
      <c r="U49" s="115"/>
      <c r="V49" s="116"/>
      <c r="W49">
        <v>-36</v>
      </c>
      <c r="X49">
        <v>-107</v>
      </c>
      <c r="Y49">
        <v>1.93</v>
      </c>
      <c r="Z49">
        <v>0</v>
      </c>
      <c r="AA49">
        <v>-25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0.96</v>
      </c>
      <c r="M50" s="116">
        <v>0</v>
      </c>
      <c r="N50" s="115">
        <v>-63</v>
      </c>
      <c r="O50" s="88">
        <v>-107</v>
      </c>
      <c r="P50" s="88">
        <v>-25</v>
      </c>
      <c r="Q50" s="88">
        <v>0</v>
      </c>
      <c r="R50" s="88">
        <v>0</v>
      </c>
      <c r="S50" s="116">
        <v>0</v>
      </c>
      <c r="U50" s="115"/>
      <c r="V50" s="116"/>
      <c r="W50">
        <v>-63</v>
      </c>
      <c r="X50">
        <v>-107</v>
      </c>
      <c r="Y50">
        <v>0.96</v>
      </c>
      <c r="Z50">
        <v>0</v>
      </c>
      <c r="AA50">
        <v>-25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0.48</v>
      </c>
      <c r="M51" s="116">
        <v>0</v>
      </c>
      <c r="N51" s="115">
        <v>-27</v>
      </c>
      <c r="O51" s="88">
        <v>-107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-27</v>
      </c>
      <c r="X51">
        <v>-107</v>
      </c>
      <c r="Y51">
        <v>0.48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19.27</v>
      </c>
      <c r="K52" s="88">
        <v>0</v>
      </c>
      <c r="L52" s="88">
        <v>0.48</v>
      </c>
      <c r="M52" s="116">
        <v>0</v>
      </c>
      <c r="N52" s="115">
        <v>-9</v>
      </c>
      <c r="O52" s="88">
        <v>-121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-9</v>
      </c>
      <c r="X52">
        <v>-121</v>
      </c>
      <c r="Y52">
        <v>0.48</v>
      </c>
      <c r="Z52">
        <v>0</v>
      </c>
      <c r="AA52">
        <v>19.27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-21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-21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-23</v>
      </c>
      <c r="O54" s="88">
        <v>0</v>
      </c>
      <c r="P54" s="88">
        <v>0</v>
      </c>
      <c r="Q54" s="88">
        <v>0</v>
      </c>
      <c r="R54" s="88">
        <v>-1</v>
      </c>
      <c r="S54" s="116">
        <v>0</v>
      </c>
      <c r="U54" s="115"/>
      <c r="V54" s="116"/>
      <c r="W54">
        <v>-23</v>
      </c>
      <c r="X54">
        <v>0</v>
      </c>
      <c r="Y54">
        <v>-1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-20</v>
      </c>
      <c r="O55" s="88">
        <v>-14</v>
      </c>
      <c r="P55" s="88">
        <v>-60</v>
      </c>
      <c r="Q55" s="88">
        <v>0</v>
      </c>
      <c r="R55" s="88">
        <v>-1</v>
      </c>
      <c r="S55" s="116">
        <v>0</v>
      </c>
      <c r="U55" s="115"/>
      <c r="V55" s="116"/>
      <c r="W55">
        <v>-20</v>
      </c>
      <c r="X55">
        <v>-14</v>
      </c>
      <c r="Y55">
        <v>-1</v>
      </c>
      <c r="Z55">
        <v>0</v>
      </c>
      <c r="AA55">
        <v>-60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-25</v>
      </c>
      <c r="O56" s="88">
        <v>-11</v>
      </c>
      <c r="P56" s="88">
        <v>-60</v>
      </c>
      <c r="Q56" s="88">
        <v>0</v>
      </c>
      <c r="R56" s="88">
        <v>-2</v>
      </c>
      <c r="S56" s="116">
        <v>0</v>
      </c>
      <c r="U56" s="115"/>
      <c r="V56" s="116"/>
      <c r="W56">
        <v>-25</v>
      </c>
      <c r="X56">
        <v>-11</v>
      </c>
      <c r="Y56">
        <v>-2</v>
      </c>
      <c r="Z56">
        <v>0</v>
      </c>
      <c r="AA56">
        <v>-60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9.64</v>
      </c>
      <c r="L57" s="88">
        <v>0</v>
      </c>
      <c r="M57" s="116">
        <v>0</v>
      </c>
      <c r="N57" s="115">
        <v>-7</v>
      </c>
      <c r="O57" s="88">
        <v>-8</v>
      </c>
      <c r="P57" s="88">
        <v>-25</v>
      </c>
      <c r="Q57" s="88">
        <v>0</v>
      </c>
      <c r="R57" s="88">
        <v>-2</v>
      </c>
      <c r="S57" s="116">
        <v>0</v>
      </c>
      <c r="U57" s="115"/>
      <c r="V57" s="116"/>
      <c r="W57">
        <v>-7</v>
      </c>
      <c r="X57">
        <v>-8</v>
      </c>
      <c r="Y57">
        <v>-2</v>
      </c>
      <c r="Z57">
        <v>9.64</v>
      </c>
      <c r="AA57">
        <v>-25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9.64</v>
      </c>
      <c r="L58" s="88">
        <v>0</v>
      </c>
      <c r="M58" s="116">
        <v>0</v>
      </c>
      <c r="N58" s="115">
        <v>-11</v>
      </c>
      <c r="O58" s="88">
        <v>-11</v>
      </c>
      <c r="P58" s="88">
        <v>-25</v>
      </c>
      <c r="Q58" s="88">
        <v>0</v>
      </c>
      <c r="R58" s="88">
        <v>-2</v>
      </c>
      <c r="S58" s="116">
        <v>0</v>
      </c>
      <c r="U58" s="115"/>
      <c r="V58" s="116"/>
      <c r="W58">
        <v>-11</v>
      </c>
      <c r="X58">
        <v>-11</v>
      </c>
      <c r="Y58">
        <v>-2</v>
      </c>
      <c r="Z58">
        <v>9.64</v>
      </c>
      <c r="AA58">
        <v>-25</v>
      </c>
    </row>
    <row r="59" spans="7:27">
      <c r="G59" t="s">
        <v>101</v>
      </c>
      <c r="H59" s="115">
        <v>7.71</v>
      </c>
      <c r="I59" s="88">
        <v>0</v>
      </c>
      <c r="J59" s="88">
        <v>0</v>
      </c>
      <c r="K59" s="88">
        <v>9.6300000000000008</v>
      </c>
      <c r="L59" s="88">
        <v>0</v>
      </c>
      <c r="M59" s="116">
        <v>0</v>
      </c>
      <c r="N59" s="115">
        <v>0</v>
      </c>
      <c r="O59" s="88">
        <v>0</v>
      </c>
      <c r="P59" s="88">
        <v>-25</v>
      </c>
      <c r="Q59" s="88">
        <v>0</v>
      </c>
      <c r="R59" s="88">
        <v>-2</v>
      </c>
      <c r="S59" s="116">
        <v>0</v>
      </c>
      <c r="U59" s="115"/>
      <c r="V59" s="116"/>
      <c r="W59">
        <v>7.71</v>
      </c>
      <c r="X59">
        <v>0</v>
      </c>
      <c r="Y59">
        <v>-2</v>
      </c>
      <c r="Z59">
        <v>9.6300000000000008</v>
      </c>
      <c r="AA59">
        <v>-25</v>
      </c>
    </row>
    <row r="60" spans="7:27">
      <c r="G60" t="s">
        <v>102</v>
      </c>
      <c r="H60" s="115">
        <v>7.71</v>
      </c>
      <c r="I60" s="88">
        <v>0</v>
      </c>
      <c r="J60" s="88">
        <v>0</v>
      </c>
      <c r="K60" s="88">
        <v>9.6300000000000008</v>
      </c>
      <c r="L60" s="88">
        <v>0</v>
      </c>
      <c r="M60" s="116">
        <v>0</v>
      </c>
      <c r="N60" s="115">
        <v>0</v>
      </c>
      <c r="O60" s="88">
        <v>0</v>
      </c>
      <c r="P60" s="88">
        <v>-25</v>
      </c>
      <c r="Q60" s="88">
        <v>0</v>
      </c>
      <c r="R60" s="88">
        <v>-2</v>
      </c>
      <c r="S60" s="116">
        <v>0</v>
      </c>
      <c r="U60" s="115"/>
      <c r="V60" s="116"/>
      <c r="W60">
        <v>7.71</v>
      </c>
      <c r="X60">
        <v>0</v>
      </c>
      <c r="Y60">
        <v>-2</v>
      </c>
      <c r="Z60">
        <v>9.6300000000000008</v>
      </c>
      <c r="AA60">
        <v>-25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9.64</v>
      </c>
      <c r="L61" s="88">
        <v>0</v>
      </c>
      <c r="M61" s="116">
        <v>0</v>
      </c>
      <c r="N61" s="115">
        <v>-52</v>
      </c>
      <c r="O61" s="88">
        <v>0</v>
      </c>
      <c r="P61" s="88">
        <v>-50</v>
      </c>
      <c r="Q61" s="88">
        <v>0</v>
      </c>
      <c r="R61" s="88">
        <v>-2</v>
      </c>
      <c r="S61" s="116">
        <v>0</v>
      </c>
      <c r="U61" s="115"/>
      <c r="V61" s="116"/>
      <c r="W61">
        <v>-52</v>
      </c>
      <c r="X61">
        <v>0</v>
      </c>
      <c r="Y61">
        <v>-2</v>
      </c>
      <c r="Z61">
        <v>9.64</v>
      </c>
      <c r="AA61">
        <v>-50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9.64</v>
      </c>
      <c r="L62" s="88">
        <v>0</v>
      </c>
      <c r="M62" s="116">
        <v>0</v>
      </c>
      <c r="N62" s="115">
        <v>-53</v>
      </c>
      <c r="O62" s="88">
        <v>0</v>
      </c>
      <c r="P62" s="88">
        <v>-40</v>
      </c>
      <c r="Q62" s="88">
        <v>0</v>
      </c>
      <c r="R62" s="88">
        <v>-2</v>
      </c>
      <c r="S62" s="116">
        <v>0</v>
      </c>
      <c r="U62" s="115"/>
      <c r="V62" s="116"/>
      <c r="W62">
        <v>-53</v>
      </c>
      <c r="X62">
        <v>0</v>
      </c>
      <c r="Y62">
        <v>-2</v>
      </c>
      <c r="Z62">
        <v>9.64</v>
      </c>
      <c r="AA62">
        <v>-40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14.45</v>
      </c>
      <c r="L63" s="88">
        <v>0</v>
      </c>
      <c r="M63" s="116">
        <v>0</v>
      </c>
      <c r="N63" s="115">
        <v>-41</v>
      </c>
      <c r="O63" s="88">
        <v>0</v>
      </c>
      <c r="P63" s="88">
        <v>-15</v>
      </c>
      <c r="Q63" s="88">
        <v>0</v>
      </c>
      <c r="R63" s="88">
        <v>-2</v>
      </c>
      <c r="S63" s="116">
        <v>0</v>
      </c>
      <c r="U63" s="115"/>
      <c r="V63" s="116"/>
      <c r="W63">
        <v>-41</v>
      </c>
      <c r="X63">
        <v>0</v>
      </c>
      <c r="Y63">
        <v>-2</v>
      </c>
      <c r="Z63">
        <v>14.45</v>
      </c>
      <c r="AA63">
        <v>-15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14.45</v>
      </c>
      <c r="L64" s="88">
        <v>0</v>
      </c>
      <c r="M64" s="116">
        <v>0</v>
      </c>
      <c r="N64" s="115">
        <v>-41</v>
      </c>
      <c r="O64" s="88">
        <v>0</v>
      </c>
      <c r="P64" s="88">
        <v>-15</v>
      </c>
      <c r="Q64" s="88">
        <v>0</v>
      </c>
      <c r="R64" s="88">
        <v>-1.5</v>
      </c>
      <c r="S64" s="116">
        <v>0</v>
      </c>
      <c r="U64" s="115"/>
      <c r="V64" s="116"/>
      <c r="W64">
        <v>-41</v>
      </c>
      <c r="X64">
        <v>0</v>
      </c>
      <c r="Y64">
        <v>-1.5</v>
      </c>
      <c r="Z64">
        <v>14.45</v>
      </c>
      <c r="AA64">
        <v>-15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14.45</v>
      </c>
      <c r="L65" s="88">
        <v>0</v>
      </c>
      <c r="M65" s="116">
        <v>0</v>
      </c>
      <c r="N65" s="115">
        <v>-34</v>
      </c>
      <c r="O65" s="88">
        <v>-49</v>
      </c>
      <c r="P65" s="88">
        <v>-40</v>
      </c>
      <c r="Q65" s="88">
        <v>0</v>
      </c>
      <c r="R65" s="88">
        <v>-1</v>
      </c>
      <c r="S65" s="116">
        <v>0</v>
      </c>
      <c r="U65" s="115"/>
      <c r="V65" s="116"/>
      <c r="W65">
        <v>-34</v>
      </c>
      <c r="X65">
        <v>-49</v>
      </c>
      <c r="Y65">
        <v>-1</v>
      </c>
      <c r="Z65">
        <v>14.45</v>
      </c>
      <c r="AA65">
        <v>-40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14.45</v>
      </c>
      <c r="L66" s="88">
        <v>0</v>
      </c>
      <c r="M66" s="116">
        <v>0</v>
      </c>
      <c r="N66" s="115">
        <v>-34</v>
      </c>
      <c r="O66" s="88">
        <v>-40</v>
      </c>
      <c r="P66" s="88">
        <v>-40</v>
      </c>
      <c r="Q66" s="88">
        <v>0</v>
      </c>
      <c r="R66" s="88">
        <v>-0.5</v>
      </c>
      <c r="S66" s="116">
        <v>0</v>
      </c>
      <c r="U66" s="115"/>
      <c r="V66" s="116"/>
      <c r="W66">
        <v>-34</v>
      </c>
      <c r="X66">
        <v>-40</v>
      </c>
      <c r="Y66">
        <v>-0.5</v>
      </c>
      <c r="Z66">
        <v>14.45</v>
      </c>
      <c r="AA66">
        <v>-40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14.46</v>
      </c>
      <c r="L67" s="88">
        <v>0.96</v>
      </c>
      <c r="M67" s="116">
        <v>0</v>
      </c>
      <c r="N67" s="115">
        <v>-28</v>
      </c>
      <c r="O67" s="88">
        <v>-44</v>
      </c>
      <c r="P67" s="88">
        <v>-30</v>
      </c>
      <c r="Q67" s="88">
        <v>0</v>
      </c>
      <c r="R67" s="88">
        <v>0</v>
      </c>
      <c r="S67" s="116">
        <v>0</v>
      </c>
      <c r="U67" s="115"/>
      <c r="V67" s="116"/>
      <c r="W67">
        <v>-28</v>
      </c>
      <c r="X67">
        <v>-44</v>
      </c>
      <c r="Y67">
        <v>0.96</v>
      </c>
      <c r="Z67">
        <v>14.46</v>
      </c>
      <c r="AA67">
        <v>-30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10.93</v>
      </c>
      <c r="L68" s="88">
        <v>0.73</v>
      </c>
      <c r="M68" s="116">
        <v>0</v>
      </c>
      <c r="N68" s="115">
        <v>-28</v>
      </c>
      <c r="O68" s="88">
        <v>-43</v>
      </c>
      <c r="P68" s="88">
        <v>-30</v>
      </c>
      <c r="Q68" s="88">
        <v>0</v>
      </c>
      <c r="R68" s="88">
        <v>0</v>
      </c>
      <c r="S68" s="116">
        <v>0</v>
      </c>
      <c r="U68" s="115"/>
      <c r="V68" s="116"/>
      <c r="W68">
        <v>-28</v>
      </c>
      <c r="X68">
        <v>-43</v>
      </c>
      <c r="Y68">
        <v>0.73</v>
      </c>
      <c r="Z68">
        <v>10.93</v>
      </c>
      <c r="AA68">
        <v>-30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8.1199999999999992</v>
      </c>
      <c r="L69" s="88">
        <v>0.81</v>
      </c>
      <c r="M69" s="116">
        <v>0</v>
      </c>
      <c r="N69" s="115">
        <v>-35</v>
      </c>
      <c r="O69" s="88">
        <v>-48</v>
      </c>
      <c r="P69" s="88">
        <v>-30</v>
      </c>
      <c r="Q69" s="88">
        <v>0</v>
      </c>
      <c r="R69" s="88">
        <v>0</v>
      </c>
      <c r="S69" s="116">
        <v>0</v>
      </c>
      <c r="U69" s="115"/>
      <c r="V69" s="116"/>
      <c r="W69">
        <v>-35</v>
      </c>
      <c r="X69">
        <v>-48</v>
      </c>
      <c r="Y69">
        <v>0.81</v>
      </c>
      <c r="Z69">
        <v>8.1199999999999992</v>
      </c>
      <c r="AA69">
        <v>-30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5.51</v>
      </c>
      <c r="L70" s="88">
        <v>1.46</v>
      </c>
      <c r="M70" s="116">
        <v>0</v>
      </c>
      <c r="N70" s="115">
        <v>-35</v>
      </c>
      <c r="O70" s="88">
        <v>-37</v>
      </c>
      <c r="P70" s="88">
        <v>-25</v>
      </c>
      <c r="Q70" s="88">
        <v>0</v>
      </c>
      <c r="R70" s="88">
        <v>0</v>
      </c>
      <c r="S70" s="116">
        <v>0</v>
      </c>
      <c r="U70" s="115"/>
      <c r="V70" s="116"/>
      <c r="W70">
        <v>-35</v>
      </c>
      <c r="X70">
        <v>-37</v>
      </c>
      <c r="Y70">
        <v>1.46</v>
      </c>
      <c r="Z70">
        <v>5.51</v>
      </c>
      <c r="AA70">
        <v>-25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21.57</v>
      </c>
      <c r="L71" s="88">
        <v>4.32</v>
      </c>
      <c r="M71" s="116">
        <v>0</v>
      </c>
      <c r="N71" s="115">
        <v>-30</v>
      </c>
      <c r="O71" s="88">
        <v>-27</v>
      </c>
      <c r="P71" s="88">
        <v>-15</v>
      </c>
      <c r="Q71" s="88">
        <v>0</v>
      </c>
      <c r="R71" s="88">
        <v>0</v>
      </c>
      <c r="S71" s="116">
        <v>0</v>
      </c>
      <c r="U71" s="115"/>
      <c r="V71" s="116"/>
      <c r="W71">
        <v>-30</v>
      </c>
      <c r="X71">
        <v>-27</v>
      </c>
      <c r="Y71">
        <v>4.32</v>
      </c>
      <c r="Z71">
        <v>21.57</v>
      </c>
      <c r="AA71">
        <v>-15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18.75</v>
      </c>
      <c r="L72" s="88">
        <v>4.5</v>
      </c>
      <c r="M72" s="116">
        <v>0</v>
      </c>
      <c r="N72" s="115">
        <v>-21</v>
      </c>
      <c r="O72" s="88">
        <v>-18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-21</v>
      </c>
      <c r="X72">
        <v>-18</v>
      </c>
      <c r="Y72">
        <v>4.5</v>
      </c>
      <c r="Z72">
        <v>18.75</v>
      </c>
      <c r="AA72">
        <v>0</v>
      </c>
    </row>
    <row r="73" spans="7:27">
      <c r="G73" t="s">
        <v>115</v>
      </c>
      <c r="H73" s="115">
        <v>0.98</v>
      </c>
      <c r="I73" s="88">
        <v>0</v>
      </c>
      <c r="J73" s="88">
        <v>0</v>
      </c>
      <c r="K73" s="88">
        <v>12.3</v>
      </c>
      <c r="L73" s="88">
        <v>3.2</v>
      </c>
      <c r="M73" s="116">
        <v>0</v>
      </c>
      <c r="N73" s="115">
        <v>0</v>
      </c>
      <c r="O73" s="88">
        <v>-17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0.98</v>
      </c>
      <c r="X73">
        <v>-17</v>
      </c>
      <c r="Y73">
        <v>3.2</v>
      </c>
      <c r="Z73">
        <v>12.3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14.74</v>
      </c>
      <c r="L74" s="88">
        <v>4.12</v>
      </c>
      <c r="M74" s="116">
        <v>0</v>
      </c>
      <c r="N74" s="115">
        <v>-9</v>
      </c>
      <c r="O74" s="88">
        <v>-19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-9</v>
      </c>
      <c r="X74">
        <v>-19</v>
      </c>
      <c r="Y74">
        <v>4.12</v>
      </c>
      <c r="Z74">
        <v>14.74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11.3</v>
      </c>
      <c r="L75" s="88">
        <v>3.17</v>
      </c>
      <c r="M75" s="116">
        <v>0</v>
      </c>
      <c r="N75" s="115">
        <v>-28</v>
      </c>
      <c r="O75" s="88">
        <v>-29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-28</v>
      </c>
      <c r="X75">
        <v>-29</v>
      </c>
      <c r="Y75">
        <v>3.17</v>
      </c>
      <c r="Z75">
        <v>11.3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8.33</v>
      </c>
      <c r="L76" s="88">
        <v>2.5</v>
      </c>
      <c r="M76" s="116">
        <v>0</v>
      </c>
      <c r="N76" s="115">
        <v>-37</v>
      </c>
      <c r="O76" s="88">
        <v>-28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-37</v>
      </c>
      <c r="X76">
        <v>-28</v>
      </c>
      <c r="Y76">
        <v>2.5</v>
      </c>
      <c r="Z76">
        <v>8.33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5.88</v>
      </c>
      <c r="L77" s="88">
        <v>1.99</v>
      </c>
      <c r="M77" s="116">
        <v>0</v>
      </c>
      <c r="N77" s="115">
        <v>-69</v>
      </c>
      <c r="O77" s="88">
        <v>-34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-69</v>
      </c>
      <c r="X77">
        <v>-34</v>
      </c>
      <c r="Y77">
        <v>1.99</v>
      </c>
      <c r="Z77">
        <v>5.88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5.47</v>
      </c>
      <c r="L78" s="88">
        <v>2.08</v>
      </c>
      <c r="M78" s="116">
        <v>0</v>
      </c>
      <c r="N78" s="115">
        <v>-53</v>
      </c>
      <c r="O78" s="88">
        <v>-39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-53</v>
      </c>
      <c r="X78">
        <v>-39</v>
      </c>
      <c r="Y78">
        <v>2.08</v>
      </c>
      <c r="Z78">
        <v>5.47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5.76</v>
      </c>
      <c r="L79" s="88">
        <v>2.19</v>
      </c>
      <c r="M79" s="116">
        <v>0</v>
      </c>
      <c r="N79" s="115">
        <v>-74</v>
      </c>
      <c r="O79" s="88">
        <v>-43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-74</v>
      </c>
      <c r="X79">
        <v>-43</v>
      </c>
      <c r="Y79">
        <v>2.19</v>
      </c>
      <c r="Z79">
        <v>5.76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5.64</v>
      </c>
      <c r="L80" s="88">
        <v>2.15</v>
      </c>
      <c r="M80" s="116">
        <v>0</v>
      </c>
      <c r="N80" s="115">
        <v>-80</v>
      </c>
      <c r="O80" s="88">
        <v>-46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-80</v>
      </c>
      <c r="X80">
        <v>-46</v>
      </c>
      <c r="Y80">
        <v>2.15</v>
      </c>
      <c r="Z80">
        <v>5.64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8.67</v>
      </c>
      <c r="L81" s="88">
        <v>3.12</v>
      </c>
      <c r="M81" s="116">
        <v>0</v>
      </c>
      <c r="N81" s="115">
        <v>-67</v>
      </c>
      <c r="O81" s="88">
        <v>-41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-67</v>
      </c>
      <c r="X81">
        <v>-41</v>
      </c>
      <c r="Y81">
        <v>3.12</v>
      </c>
      <c r="Z81">
        <v>8.67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11.43</v>
      </c>
      <c r="L82" s="88">
        <v>4.1100000000000003</v>
      </c>
      <c r="M82" s="116">
        <v>0</v>
      </c>
      <c r="N82" s="115">
        <v>-34</v>
      </c>
      <c r="O82" s="88">
        <v>-38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-34</v>
      </c>
      <c r="X82">
        <v>-38</v>
      </c>
      <c r="Y82">
        <v>4.1100000000000003</v>
      </c>
      <c r="Z82">
        <v>11.43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16.18</v>
      </c>
      <c r="L83" s="88">
        <v>5.17</v>
      </c>
      <c r="M83" s="116">
        <v>0</v>
      </c>
      <c r="N83" s="115">
        <v>-31</v>
      </c>
      <c r="O83" s="88">
        <v>-45</v>
      </c>
      <c r="P83" s="88">
        <v>-10</v>
      </c>
      <c r="Q83" s="88">
        <v>0</v>
      </c>
      <c r="R83" s="88">
        <v>0</v>
      </c>
      <c r="S83" s="116">
        <v>0</v>
      </c>
      <c r="U83" s="115"/>
      <c r="V83" s="116"/>
      <c r="W83">
        <v>-31</v>
      </c>
      <c r="X83">
        <v>-45</v>
      </c>
      <c r="Y83">
        <v>5.17</v>
      </c>
      <c r="Z83">
        <v>16.18</v>
      </c>
      <c r="AA83">
        <v>-10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15.96</v>
      </c>
      <c r="L84" s="88">
        <v>6.39</v>
      </c>
      <c r="M84" s="116">
        <v>0</v>
      </c>
      <c r="N84" s="115">
        <v>-84</v>
      </c>
      <c r="O84" s="88">
        <v>-45</v>
      </c>
      <c r="P84" s="88">
        <v>-25</v>
      </c>
      <c r="Q84" s="88">
        <v>0</v>
      </c>
      <c r="R84" s="88">
        <v>0</v>
      </c>
      <c r="S84" s="116">
        <v>0</v>
      </c>
      <c r="U84" s="115"/>
      <c r="V84" s="116"/>
      <c r="W84">
        <v>-84</v>
      </c>
      <c r="X84">
        <v>-45</v>
      </c>
      <c r="Y84">
        <v>6.39</v>
      </c>
      <c r="Z84">
        <v>15.96</v>
      </c>
      <c r="AA84">
        <v>-25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19.27</v>
      </c>
      <c r="L85" s="88">
        <v>7.23</v>
      </c>
      <c r="M85" s="116">
        <v>0</v>
      </c>
      <c r="N85" s="115">
        <v>-87</v>
      </c>
      <c r="O85" s="88">
        <v>-35</v>
      </c>
      <c r="P85" s="88">
        <v>-30</v>
      </c>
      <c r="Q85" s="88">
        <v>0</v>
      </c>
      <c r="R85" s="88">
        <v>0</v>
      </c>
      <c r="S85" s="116">
        <v>0</v>
      </c>
      <c r="U85" s="115"/>
      <c r="V85" s="116"/>
      <c r="W85">
        <v>-87</v>
      </c>
      <c r="X85">
        <v>-35</v>
      </c>
      <c r="Y85">
        <v>7.23</v>
      </c>
      <c r="Z85">
        <v>19.27</v>
      </c>
      <c r="AA85">
        <v>-30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19.27</v>
      </c>
      <c r="L86" s="88">
        <v>6.74</v>
      </c>
      <c r="M86" s="116">
        <v>0</v>
      </c>
      <c r="N86" s="115">
        <v>-87</v>
      </c>
      <c r="O86" s="88">
        <v>-31</v>
      </c>
      <c r="P86" s="88">
        <v>-30</v>
      </c>
      <c r="Q86" s="88">
        <v>0</v>
      </c>
      <c r="R86" s="88">
        <v>0</v>
      </c>
      <c r="S86" s="116">
        <v>0</v>
      </c>
      <c r="U86" s="115"/>
      <c r="V86" s="116"/>
      <c r="W86">
        <v>-87</v>
      </c>
      <c r="X86">
        <v>-31</v>
      </c>
      <c r="Y86">
        <v>6.74</v>
      </c>
      <c r="Z86">
        <v>19.27</v>
      </c>
      <c r="AA86">
        <v>-30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19.27</v>
      </c>
      <c r="L87" s="88">
        <v>5.78</v>
      </c>
      <c r="M87" s="116">
        <v>0</v>
      </c>
      <c r="N87" s="115">
        <v>-62</v>
      </c>
      <c r="O87" s="88">
        <v>-40</v>
      </c>
      <c r="P87" s="88">
        <v>-50</v>
      </c>
      <c r="Q87" s="88">
        <v>0</v>
      </c>
      <c r="R87" s="88">
        <v>0</v>
      </c>
      <c r="S87" s="116">
        <v>0</v>
      </c>
      <c r="U87" s="115"/>
      <c r="V87" s="116"/>
      <c r="W87">
        <v>-62</v>
      </c>
      <c r="X87">
        <v>-40</v>
      </c>
      <c r="Y87">
        <v>5.78</v>
      </c>
      <c r="Z87">
        <v>19.27</v>
      </c>
      <c r="AA87">
        <v>-50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19.27</v>
      </c>
      <c r="L88" s="88">
        <v>4.82</v>
      </c>
      <c r="M88" s="116">
        <v>0</v>
      </c>
      <c r="N88" s="115">
        <v>-71</v>
      </c>
      <c r="O88" s="88">
        <v>-30</v>
      </c>
      <c r="P88" s="88">
        <v>-50</v>
      </c>
      <c r="Q88" s="88">
        <v>0</v>
      </c>
      <c r="R88" s="88">
        <v>0</v>
      </c>
      <c r="S88" s="116">
        <v>0</v>
      </c>
      <c r="U88" s="115"/>
      <c r="V88" s="116"/>
      <c r="W88">
        <v>-71</v>
      </c>
      <c r="X88">
        <v>-30</v>
      </c>
      <c r="Y88">
        <v>4.82</v>
      </c>
      <c r="Z88">
        <v>19.27</v>
      </c>
      <c r="AA88">
        <v>-50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19.27</v>
      </c>
      <c r="L89" s="88">
        <v>4.82</v>
      </c>
      <c r="M89" s="116">
        <v>0</v>
      </c>
      <c r="N89" s="115">
        <v>-47</v>
      </c>
      <c r="O89" s="88">
        <v>-25</v>
      </c>
      <c r="P89" s="88">
        <v>-45</v>
      </c>
      <c r="Q89" s="88">
        <v>0</v>
      </c>
      <c r="R89" s="88">
        <v>0</v>
      </c>
      <c r="S89" s="116">
        <v>0</v>
      </c>
      <c r="U89" s="115"/>
      <c r="V89" s="116"/>
      <c r="W89">
        <v>-47</v>
      </c>
      <c r="X89">
        <v>-25</v>
      </c>
      <c r="Y89">
        <v>4.82</v>
      </c>
      <c r="Z89">
        <v>19.27</v>
      </c>
      <c r="AA89">
        <v>-45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9.64</v>
      </c>
      <c r="L90" s="88">
        <v>3.85</v>
      </c>
      <c r="M90" s="116">
        <v>0</v>
      </c>
      <c r="N90" s="115">
        <v>-43</v>
      </c>
      <c r="O90" s="88">
        <v>-22</v>
      </c>
      <c r="P90" s="88">
        <v>-40</v>
      </c>
      <c r="Q90" s="88">
        <v>0</v>
      </c>
      <c r="R90" s="88">
        <v>0</v>
      </c>
      <c r="S90" s="116">
        <v>0</v>
      </c>
      <c r="U90" s="115"/>
      <c r="V90" s="116"/>
      <c r="W90">
        <v>-43</v>
      </c>
      <c r="X90">
        <v>-22</v>
      </c>
      <c r="Y90">
        <v>3.85</v>
      </c>
      <c r="Z90">
        <v>9.64</v>
      </c>
      <c r="AA90">
        <v>-40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9.64</v>
      </c>
      <c r="L91" s="88">
        <v>3.37</v>
      </c>
      <c r="M91" s="116">
        <v>0</v>
      </c>
      <c r="N91" s="115">
        <v>-37</v>
      </c>
      <c r="O91" s="88">
        <v>-18</v>
      </c>
      <c r="P91" s="88">
        <v>-35</v>
      </c>
      <c r="Q91" s="88">
        <v>0</v>
      </c>
      <c r="R91" s="88">
        <v>0</v>
      </c>
      <c r="S91" s="116">
        <v>0</v>
      </c>
      <c r="U91" s="115"/>
      <c r="V91" s="116"/>
      <c r="W91">
        <v>-37</v>
      </c>
      <c r="X91">
        <v>-18</v>
      </c>
      <c r="Y91">
        <v>3.37</v>
      </c>
      <c r="Z91">
        <v>9.64</v>
      </c>
      <c r="AA91">
        <v>-35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9.64</v>
      </c>
      <c r="L92" s="88">
        <v>2.89</v>
      </c>
      <c r="M92" s="116">
        <v>0</v>
      </c>
      <c r="N92" s="115">
        <v>-49</v>
      </c>
      <c r="O92" s="88">
        <v>-24</v>
      </c>
      <c r="P92" s="88">
        <v>-35</v>
      </c>
      <c r="Q92" s="88">
        <v>0</v>
      </c>
      <c r="R92" s="88">
        <v>0</v>
      </c>
      <c r="S92" s="116">
        <v>0</v>
      </c>
      <c r="U92" s="115"/>
      <c r="V92" s="116"/>
      <c r="W92">
        <v>-49</v>
      </c>
      <c r="X92">
        <v>-24</v>
      </c>
      <c r="Y92">
        <v>2.89</v>
      </c>
      <c r="Z92">
        <v>9.64</v>
      </c>
      <c r="AA92">
        <v>-35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1.38</v>
      </c>
      <c r="M93" s="116">
        <v>0</v>
      </c>
      <c r="N93" s="115">
        <v>-71</v>
      </c>
      <c r="O93" s="88">
        <v>-27</v>
      </c>
      <c r="P93" s="88">
        <v>-30</v>
      </c>
      <c r="Q93" s="88">
        <v>0</v>
      </c>
      <c r="R93" s="88">
        <v>0</v>
      </c>
      <c r="S93" s="116">
        <v>0</v>
      </c>
      <c r="U93" s="115"/>
      <c r="V93" s="116"/>
      <c r="W93">
        <v>-71</v>
      </c>
      <c r="X93">
        <v>-27</v>
      </c>
      <c r="Y93">
        <v>1.38</v>
      </c>
      <c r="Z93">
        <v>0</v>
      </c>
      <c r="AA93">
        <v>-30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1.1399999999999999</v>
      </c>
      <c r="M94" s="116">
        <v>0</v>
      </c>
      <c r="N94" s="115">
        <v>-70</v>
      </c>
      <c r="O94" s="88">
        <v>-29</v>
      </c>
      <c r="P94" s="88">
        <v>-25</v>
      </c>
      <c r="Q94" s="88">
        <v>0</v>
      </c>
      <c r="R94" s="88">
        <v>0</v>
      </c>
      <c r="S94" s="116">
        <v>0</v>
      </c>
      <c r="U94" s="115"/>
      <c r="V94" s="116"/>
      <c r="W94">
        <v>-70</v>
      </c>
      <c r="X94">
        <v>-29</v>
      </c>
      <c r="Y94">
        <v>1.1399999999999999</v>
      </c>
      <c r="Z94">
        <v>0</v>
      </c>
      <c r="AA94">
        <v>-25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0.9</v>
      </c>
      <c r="M95" s="116">
        <v>0</v>
      </c>
      <c r="N95" s="115">
        <v>-64</v>
      </c>
      <c r="O95" s="88">
        <v>-28</v>
      </c>
      <c r="P95" s="88">
        <v>-30</v>
      </c>
      <c r="Q95" s="88">
        <v>0</v>
      </c>
      <c r="R95" s="88">
        <v>0</v>
      </c>
      <c r="S95" s="116">
        <v>0</v>
      </c>
      <c r="U95" s="115"/>
      <c r="V95" s="116"/>
      <c r="W95">
        <v>-64</v>
      </c>
      <c r="X95">
        <v>-28</v>
      </c>
      <c r="Y95">
        <v>0.9</v>
      </c>
      <c r="Z95">
        <v>0</v>
      </c>
      <c r="AA95">
        <v>-30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-60</v>
      </c>
      <c r="O96" s="88">
        <v>-40</v>
      </c>
      <c r="P96" s="88">
        <v>-30</v>
      </c>
      <c r="Q96" s="88">
        <v>0</v>
      </c>
      <c r="R96" s="88">
        <v>0</v>
      </c>
      <c r="S96" s="116">
        <v>0</v>
      </c>
      <c r="U96" s="115"/>
      <c r="V96" s="116"/>
      <c r="W96">
        <v>-60</v>
      </c>
      <c r="X96">
        <v>-40</v>
      </c>
      <c r="Y96">
        <v>0</v>
      </c>
      <c r="Z96">
        <v>0</v>
      </c>
      <c r="AA96">
        <v>-30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-31</v>
      </c>
      <c r="O97" s="88">
        <v>-42</v>
      </c>
      <c r="P97" s="88">
        <v>-30</v>
      </c>
      <c r="Q97" s="88">
        <v>0</v>
      </c>
      <c r="R97" s="88">
        <v>0</v>
      </c>
      <c r="S97" s="116">
        <v>0</v>
      </c>
      <c r="U97" s="115"/>
      <c r="V97" s="116"/>
      <c r="W97">
        <v>-31</v>
      </c>
      <c r="X97">
        <v>-42</v>
      </c>
      <c r="Y97">
        <v>0</v>
      </c>
      <c r="Z97">
        <v>0</v>
      </c>
      <c r="AA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-24</v>
      </c>
      <c r="O98" s="88">
        <v>-55</v>
      </c>
      <c r="P98" s="88">
        <v>-30</v>
      </c>
      <c r="Q98" s="88">
        <v>0</v>
      </c>
      <c r="R98" s="88">
        <v>0</v>
      </c>
      <c r="S98" s="116">
        <v>0</v>
      </c>
      <c r="U98" s="115"/>
      <c r="V98" s="116"/>
      <c r="W98">
        <v>-24</v>
      </c>
      <c r="X98">
        <v>-55</v>
      </c>
      <c r="Y98">
        <v>0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6.255000000000001E-3</v>
      </c>
      <c r="I99" s="111">
        <f t="shared" ref="I99:BQ99" si="1">SUM(I3:I98)/4000</f>
        <v>0</v>
      </c>
      <c r="J99" s="111">
        <f t="shared" si="1"/>
        <v>4.8174999999999997E-3</v>
      </c>
      <c r="K99" s="111">
        <f t="shared" si="1"/>
        <v>0.11047249999999999</v>
      </c>
      <c r="L99" s="111">
        <f t="shared" si="1"/>
        <v>6.2822500000000003E-2</v>
      </c>
      <c r="M99" s="111">
        <f t="shared" si="1"/>
        <v>0</v>
      </c>
      <c r="N99" s="110">
        <f t="shared" si="1"/>
        <v>-1.1299999999999999</v>
      </c>
      <c r="O99" s="111">
        <f t="shared" si="1"/>
        <v>-0.79300000000000004</v>
      </c>
      <c r="P99" s="111">
        <f t="shared" si="1"/>
        <v>-0.68374999999999997</v>
      </c>
      <c r="Q99" s="111">
        <f t="shared" si="1"/>
        <v>-8.5000000000000006E-2</v>
      </c>
      <c r="R99" s="111">
        <f t="shared" si="1"/>
        <v>-5.875E-3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-1.123745</v>
      </c>
      <c r="X99">
        <f t="shared" si="1"/>
        <v>-0.79300000000000004</v>
      </c>
      <c r="Y99">
        <f t="shared" si="1"/>
        <v>5.6947499999999998E-2</v>
      </c>
      <c r="Z99">
        <f t="shared" si="1"/>
        <v>2.5472499999999971E-2</v>
      </c>
      <c r="AA99">
        <f t="shared" si="1"/>
        <v>-0.67893250000000005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44984</v>
      </c>
      <c r="U2" s="115" t="s">
        <v>231</v>
      </c>
      <c r="V2" s="116" t="s">
        <v>230</v>
      </c>
      <c r="W2" s="30" t="s">
        <v>152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9.5399999999999991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9.5399999999999991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8.09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8.09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7.42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7.42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5.1100000000000003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5.1100000000000003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6.17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6.17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6.07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6.07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5.3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5.3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4.82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4.82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6.36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6.36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7.03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7.03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3.18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3.18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5.49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5.49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6.94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6.94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7.52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7.52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7.61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7.61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9.15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9.15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12.24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12.24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11.95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11.95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13.2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12.04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12.04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12.33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12.33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13.2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10.61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10.61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10.85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10.85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11.03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11.03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12.47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12.47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22.23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22.23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23.07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23.07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33.72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33.72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37.19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37.19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38.54</v>
      </c>
      <c r="L43" s="88">
        <v>0</v>
      </c>
      <c r="M43" s="116">
        <v>0.4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38.54</v>
      </c>
      <c r="X43">
        <v>0.4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38.54</v>
      </c>
      <c r="L44" s="88">
        <v>0</v>
      </c>
      <c r="M44" s="116">
        <v>3.13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38.54</v>
      </c>
      <c r="X44">
        <v>3.13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38.54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38.54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38.54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38.54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38.54</v>
      </c>
      <c r="L47" s="88">
        <v>0</v>
      </c>
      <c r="M47" s="116">
        <v>11.18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38.54</v>
      </c>
      <c r="X47">
        <v>11.18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38.54</v>
      </c>
      <c r="L48" s="88">
        <v>0</v>
      </c>
      <c r="M48" s="116">
        <v>9.73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38.54</v>
      </c>
      <c r="X48">
        <v>9.73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38.54</v>
      </c>
      <c r="L49" s="88">
        <v>0</v>
      </c>
      <c r="M49" s="116">
        <v>12.33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38.54</v>
      </c>
      <c r="X49">
        <v>12.33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38.54</v>
      </c>
      <c r="L50" s="88">
        <v>0</v>
      </c>
      <c r="M50" s="116">
        <v>10.31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38.54</v>
      </c>
      <c r="X50">
        <v>10.31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38.54</v>
      </c>
      <c r="L51" s="88">
        <v>0</v>
      </c>
      <c r="M51" s="116">
        <v>11.18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38.54</v>
      </c>
      <c r="X51">
        <v>11.18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38.54</v>
      </c>
      <c r="L52" s="88">
        <v>0</v>
      </c>
      <c r="M52" s="116">
        <v>8.58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38.54</v>
      </c>
      <c r="X52">
        <v>8.58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38.54</v>
      </c>
      <c r="L53" s="88">
        <v>0</v>
      </c>
      <c r="M53" s="116">
        <v>9.64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38.54</v>
      </c>
      <c r="X53">
        <v>9.64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38.54</v>
      </c>
      <c r="L54" s="88">
        <v>0</v>
      </c>
      <c r="M54" s="116">
        <v>9.64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38.54</v>
      </c>
      <c r="X54">
        <v>9.64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33.729999999999997</v>
      </c>
      <c r="L55" s="88">
        <v>0</v>
      </c>
      <c r="M55" s="116">
        <v>9.92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33.729999999999997</v>
      </c>
      <c r="X55">
        <v>9.92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33.72</v>
      </c>
      <c r="L56" s="88">
        <v>0</v>
      </c>
      <c r="M56" s="116">
        <v>10.02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33.72</v>
      </c>
      <c r="X56">
        <v>10.02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33.72</v>
      </c>
      <c r="L57" s="88">
        <v>0</v>
      </c>
      <c r="M57" s="116">
        <v>10.119999999999999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33.72</v>
      </c>
      <c r="X57">
        <v>10.119999999999999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33.729999999999997</v>
      </c>
      <c r="L58" s="88">
        <v>0</v>
      </c>
      <c r="M58" s="116">
        <v>9.15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33.729999999999997</v>
      </c>
      <c r="X58">
        <v>9.15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33.72</v>
      </c>
      <c r="L59" s="88">
        <v>0</v>
      </c>
      <c r="M59" s="116">
        <v>6.84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33.72</v>
      </c>
      <c r="X59">
        <v>6.84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33.72</v>
      </c>
      <c r="L60" s="88">
        <v>0</v>
      </c>
      <c r="M60" s="116">
        <v>8.77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33.72</v>
      </c>
      <c r="X60">
        <v>8.77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33.72</v>
      </c>
      <c r="L61" s="88">
        <v>0</v>
      </c>
      <c r="M61" s="116">
        <v>7.9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33.72</v>
      </c>
      <c r="X61">
        <v>7.9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33.72</v>
      </c>
      <c r="L62" s="88">
        <v>0</v>
      </c>
      <c r="M62" s="116">
        <v>9.64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33.72</v>
      </c>
      <c r="X62">
        <v>9.64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33.72</v>
      </c>
      <c r="L63" s="88">
        <v>0</v>
      </c>
      <c r="M63" s="116">
        <v>9.64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33.72</v>
      </c>
      <c r="X63">
        <v>9.64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33.72</v>
      </c>
      <c r="L64" s="88">
        <v>0</v>
      </c>
      <c r="M64" s="116">
        <v>9.35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33.72</v>
      </c>
      <c r="X64">
        <v>9.35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33.72</v>
      </c>
      <c r="L65" s="88">
        <v>0</v>
      </c>
      <c r="M65" s="116">
        <v>10.79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33.72</v>
      </c>
      <c r="X65">
        <v>10.79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33.72</v>
      </c>
      <c r="L66" s="88">
        <v>0</v>
      </c>
      <c r="M66" s="116">
        <v>11.66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33.72</v>
      </c>
      <c r="X66">
        <v>11.66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33.72</v>
      </c>
      <c r="L67" s="88">
        <v>0</v>
      </c>
      <c r="M67" s="116">
        <v>13.2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33.72</v>
      </c>
      <c r="X67">
        <v>13.2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33.72</v>
      </c>
      <c r="L68" s="88">
        <v>0</v>
      </c>
      <c r="M68" s="116">
        <v>13.01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33.72</v>
      </c>
      <c r="X68">
        <v>13.01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26.83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26.83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19.46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19.46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5.71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5.71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5.52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5.52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5.12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5.12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5.08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5.08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2.5299999999999998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2.5299999999999998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3.82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3.82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3.84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3.84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3.93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3.93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3.85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3.85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3.79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3.79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4.91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4.91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4.9800000000000004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4.9800000000000004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6.99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6.99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7.53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7.53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9.64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9.64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9.64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9.64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2.8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10.41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10.41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10.210000000000001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10.210000000000001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10.02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10.02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12.53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12.53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10.79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10.79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8.9600000000000009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8.9600000000000009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7.13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7.13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4.82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4.82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0.30723</v>
      </c>
      <c r="L99" s="111">
        <f t="shared" si="1"/>
        <v>0</v>
      </c>
      <c r="M99" s="111">
        <f t="shared" si="1"/>
        <v>0.12113999999999997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0.30723</v>
      </c>
      <c r="X99">
        <f t="shared" si="1"/>
        <v>0.12113999999999997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44984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14.595402935474938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621.35470364176615</v>
      </c>
      <c r="P3" s="77">
        <v>58.89</v>
      </c>
      <c r="Q3" s="77">
        <v>33.86</v>
      </c>
      <c r="R3" s="80">
        <v>0</v>
      </c>
      <c r="S3" s="80">
        <v>0</v>
      </c>
      <c r="T3" s="78">
        <f>SUMPRODUCT(LTA!F3:AJ3,LTA!F$101:AJ$101,LTA!F$103:AJ$103)</f>
        <v>26.89</v>
      </c>
      <c r="U3" s="78">
        <f>SUMPRODUCT(LTA!F3:AJ3,LTA!F$102:AJ$102,LTA!F$103:AJ$103)</f>
        <v>55.54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23.68</v>
      </c>
      <c r="AB3" s="117">
        <f>-STOA!N3</f>
        <v>-45.17</v>
      </c>
      <c r="AC3">
        <f>SUMIF(B3:AB3,"&gt;0")*$AC$2-SUMIF(B3:AB3,"&lt;0")*($AC$2/(1-$AC$2))+SUMIF(AI3:AR3,"&gt;0")*$AC$2-SUMIF(AI3:AR3,"&lt;0")*($AC$2/(1-$AC$2))</f>
        <v>8.6825759112453387</v>
      </c>
      <c r="AD3">
        <f>SUM(B3:AB3,AI3:AR3)-AC3</f>
        <v>824.95753066599571</v>
      </c>
      <c r="AE3">
        <f>'IDT-1'!B3</f>
        <v>0</v>
      </c>
      <c r="AF3" s="26"/>
      <c r="AG3">
        <f>SUM(AD3:AF3)+AT3</f>
        <v>824.95753066599571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14.595402935474938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601.8667507460998</v>
      </c>
      <c r="P4" s="77">
        <v>58.89</v>
      </c>
      <c r="Q4" s="77">
        <v>33.86</v>
      </c>
      <c r="R4" s="80">
        <v>0</v>
      </c>
      <c r="S4" s="80">
        <v>0</v>
      </c>
      <c r="T4" s="78">
        <f>SUMPRODUCT(LTA!F4:AJ4,LTA!F$101:AJ$101,LTA!F$103:AJ$103)</f>
        <v>24.83</v>
      </c>
      <c r="U4" s="78">
        <f>SUMPRODUCT(LTA!F4:AJ4,LTA!F$102:AJ$102,LTA!F$103:AJ$103)</f>
        <v>45.04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23.68</v>
      </c>
      <c r="AB4" s="117">
        <f>-STOA!N4</f>
        <v>-45.17</v>
      </c>
      <c r="AC4">
        <f t="shared" ref="AC4:AC67" si="0">SUMIF(B4:AB4,"&gt;0")*$AC$2-SUMIF(B4:AB4,"&lt;0")*($AC$2/(1-$AC$2))+SUMIF(AI4:AR4,"&gt;0")*$AC$2-SUMIF(AI4:AR4,"&lt;0")*($AC$2/(1-$AC$2))</f>
        <v>8.6047508587739667</v>
      </c>
      <c r="AD4">
        <f t="shared" ref="AD4:AD67" si="1">SUM(B4:AB4,AI4:AR4)-AC4</f>
        <v>769.98740282280073</v>
      </c>
      <c r="AE4">
        <f>'IDT-1'!B4</f>
        <v>0</v>
      </c>
      <c r="AF4" s="26"/>
      <c r="AG4">
        <f t="shared" ref="AG4:AG67" si="2">SUM(AD4:AF4)+AT4</f>
        <v>769.98740282280073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14.595402935474938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592.97637231330066</v>
      </c>
      <c r="P5" s="77">
        <v>58.89</v>
      </c>
      <c r="Q5" s="77">
        <v>14.45</v>
      </c>
      <c r="R5" s="80">
        <v>0</v>
      </c>
      <c r="S5" s="80">
        <v>0</v>
      </c>
      <c r="T5" s="78">
        <f>SUMPRODUCT(LTA!F5:AJ5,LTA!F$101:AJ$101,LTA!F$103:AJ$103)</f>
        <v>18.89</v>
      </c>
      <c r="U5" s="78">
        <f>SUMPRODUCT(LTA!F5:AJ5,LTA!F$102:AJ$102,LTA!F$103:AJ$103)</f>
        <v>44.29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23.68</v>
      </c>
      <c r="AB5" s="117">
        <f>-STOA!N5</f>
        <v>-45.17</v>
      </c>
      <c r="AC5">
        <f t="shared" si="0"/>
        <v>8.1991761258211859</v>
      </c>
      <c r="AD5">
        <f t="shared" si="1"/>
        <v>746.40259912295437</v>
      </c>
      <c r="AE5">
        <f>'IDT-1'!B5</f>
        <v>0</v>
      </c>
      <c r="AF5" s="26"/>
      <c r="AG5">
        <f t="shared" si="2"/>
        <v>746.40259912295437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14.595402935474938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75.000000000000014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592.97637231330066</v>
      </c>
      <c r="P6" s="77">
        <v>58.89</v>
      </c>
      <c r="Q6" s="77">
        <v>14.45</v>
      </c>
      <c r="R6" s="80">
        <v>0</v>
      </c>
      <c r="S6" s="80">
        <v>0</v>
      </c>
      <c r="T6" s="78">
        <f>SUMPRODUCT(LTA!F6:AJ6,LTA!F$101:AJ$101,LTA!F$103:AJ$103)</f>
        <v>18.560000000000002</v>
      </c>
      <c r="U6" s="78">
        <f>SUMPRODUCT(LTA!F6:AJ6,LTA!F$102:AJ$102,LTA!F$103:AJ$103)</f>
        <v>43.47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23.68</v>
      </c>
      <c r="AB6" s="117">
        <f>-STOA!N6</f>
        <v>-45.17</v>
      </c>
      <c r="AC6">
        <f t="shared" si="0"/>
        <v>8.3222280386541172</v>
      </c>
      <c r="AD6">
        <f t="shared" si="1"/>
        <v>730.12954721012159</v>
      </c>
      <c r="AE6">
        <f>'IDT-1'!B6</f>
        <v>0</v>
      </c>
      <c r="AF6" s="26"/>
      <c r="AG6">
        <f t="shared" si="2"/>
        <v>730.12954721012159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14.595402935474938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75.000000000000014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590.22051807649086</v>
      </c>
      <c r="P7" s="77">
        <v>28.910000000000004</v>
      </c>
      <c r="Q7" s="77">
        <v>14.45</v>
      </c>
      <c r="R7" s="80">
        <v>0</v>
      </c>
      <c r="S7" s="80">
        <v>0</v>
      </c>
      <c r="T7" s="78">
        <f>SUMPRODUCT(LTA!F7:AJ7,LTA!F$101:AJ$101,LTA!F$103:AJ$103)</f>
        <v>18.22</v>
      </c>
      <c r="U7" s="78">
        <f>SUMPRODUCT(LTA!F7:AJ7,LTA!F$102:AJ$102,LTA!F$103:AJ$103)</f>
        <v>50.32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23.68</v>
      </c>
      <c r="AB7" s="117">
        <f>-STOA!N7</f>
        <v>-45.17</v>
      </c>
      <c r="AC7">
        <f t="shared" si="0"/>
        <v>7.9227560984484793</v>
      </c>
      <c r="AD7">
        <f t="shared" si="1"/>
        <v>723.30316491351732</v>
      </c>
      <c r="AE7">
        <f>'IDT-1'!B7</f>
        <v>0</v>
      </c>
      <c r="AF7" s="26"/>
      <c r="AG7">
        <f t="shared" si="2"/>
        <v>723.30316491351732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14.595402935474938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75.000000000000014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590.22044662823362</v>
      </c>
      <c r="P8" s="77">
        <v>28.910000000000004</v>
      </c>
      <c r="Q8" s="77">
        <v>14.45</v>
      </c>
      <c r="R8" s="80">
        <v>0</v>
      </c>
      <c r="S8" s="80">
        <v>0</v>
      </c>
      <c r="T8" s="78">
        <f>SUMPRODUCT(LTA!F8:AJ8,LTA!F$101:AJ$101,LTA!F$103:AJ$103)</f>
        <v>13.64</v>
      </c>
      <c r="U8" s="78">
        <f>SUMPRODUCT(LTA!F8:AJ8,LTA!F$102:AJ$102,LTA!F$103:AJ$103)</f>
        <v>49.769999999999996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23.68</v>
      </c>
      <c r="AB8" s="117">
        <f>-STOA!N8</f>
        <v>-45.17</v>
      </c>
      <c r="AC8">
        <f t="shared" si="0"/>
        <v>7.9575146174035725</v>
      </c>
      <c r="AD8">
        <f t="shared" si="1"/>
        <v>709.13833494630489</v>
      </c>
      <c r="AE8">
        <f>'IDT-1'!B8</f>
        <v>0</v>
      </c>
      <c r="AF8" s="26"/>
      <c r="AG8">
        <f t="shared" si="2"/>
        <v>709.13833494630489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14.595402935474938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75.000000000000014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589.93258716889329</v>
      </c>
      <c r="P9" s="77">
        <v>28.910000000000004</v>
      </c>
      <c r="Q9" s="77">
        <v>14.45</v>
      </c>
      <c r="R9" s="80">
        <v>0</v>
      </c>
      <c r="S9" s="80">
        <v>0</v>
      </c>
      <c r="T9" s="78">
        <f>SUMPRODUCT(LTA!F9:AJ9,LTA!F$101:AJ$101,LTA!F$103:AJ$103)</f>
        <v>13.59</v>
      </c>
      <c r="U9" s="78">
        <f>SUMPRODUCT(LTA!F9:AJ9,LTA!F$102:AJ$102,LTA!F$103:AJ$103)</f>
        <v>49.25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23.68</v>
      </c>
      <c r="AB9" s="117">
        <f>-STOA!N9</f>
        <v>-45.17</v>
      </c>
      <c r="AC9">
        <f t="shared" si="0"/>
        <v>7.825671668850644</v>
      </c>
      <c r="AD9">
        <f t="shared" si="1"/>
        <v>722.41231843551759</v>
      </c>
      <c r="AE9">
        <f>'IDT-1'!B9</f>
        <v>0</v>
      </c>
      <c r="AF9" s="26"/>
      <c r="AG9">
        <f t="shared" si="2"/>
        <v>722.41231843551759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14.595402935474938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75.000000000000014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589.93258716889329</v>
      </c>
      <c r="P10" s="77">
        <v>28.910000000000004</v>
      </c>
      <c r="Q10" s="77">
        <v>14.45</v>
      </c>
      <c r="R10" s="80">
        <v>0</v>
      </c>
      <c r="S10" s="80">
        <v>0</v>
      </c>
      <c r="T10" s="78">
        <f>SUMPRODUCT(LTA!F10:AJ10,LTA!F$101:AJ$101,LTA!F$103:AJ$103)</f>
        <v>13.6</v>
      </c>
      <c r="U10" s="78">
        <f>SUMPRODUCT(LTA!F10:AJ10,LTA!F$102:AJ$102,LTA!F$103:AJ$103)</f>
        <v>48.980000000000004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</v>
      </c>
      <c r="AA10" s="117">
        <f>STOA!H10</f>
        <v>23.68</v>
      </c>
      <c r="AB10" s="117">
        <f>-STOA!N10</f>
        <v>-45.17</v>
      </c>
      <c r="AC10">
        <f t="shared" si="0"/>
        <v>7.8944086890282072</v>
      </c>
      <c r="AD10">
        <f t="shared" si="1"/>
        <v>714.08358141534006</v>
      </c>
      <c r="AE10">
        <f>'IDT-1'!B10</f>
        <v>0</v>
      </c>
      <c r="AF10" s="26"/>
      <c r="AG10">
        <f t="shared" si="2"/>
        <v>714.08358141534006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14.997411003236246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75.100000000000009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589.92465999545641</v>
      </c>
      <c r="P11" s="77">
        <v>28.910000000000004</v>
      </c>
      <c r="Q11" s="77">
        <v>14.45</v>
      </c>
      <c r="R11" s="80">
        <v>0</v>
      </c>
      <c r="S11" s="80">
        <v>0</v>
      </c>
      <c r="T11" s="78">
        <f>SUMPRODUCT(LTA!F11:AJ11,LTA!F$101:AJ$101,LTA!F$103:AJ$103)</f>
        <v>13.66</v>
      </c>
      <c r="U11" s="78">
        <f>SUMPRODUCT(LTA!F11:AJ11,LTA!F$102:AJ$102,LTA!F$103:AJ$103)</f>
        <v>47.75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-8</v>
      </c>
      <c r="AA11" s="117">
        <f>STOA!H11</f>
        <v>23.68</v>
      </c>
      <c r="AB11" s="117">
        <f>-STOA!N11</f>
        <v>-45.17</v>
      </c>
      <c r="AC11">
        <f t="shared" si="0"/>
        <v>7.9328512385092376</v>
      </c>
      <c r="AD11">
        <f t="shared" si="1"/>
        <v>708.36921976018346</v>
      </c>
      <c r="AE11">
        <f>'IDT-1'!B11</f>
        <v>0</v>
      </c>
      <c r="AF11" s="26"/>
      <c r="AG11">
        <f t="shared" si="2"/>
        <v>708.36921976018346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14.997411003236246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75.100000000000009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589.92465999545641</v>
      </c>
      <c r="P12" s="77">
        <v>28.910000000000004</v>
      </c>
      <c r="Q12" s="77">
        <v>14.45</v>
      </c>
      <c r="R12" s="80">
        <v>0</v>
      </c>
      <c r="S12" s="80">
        <v>0</v>
      </c>
      <c r="T12" s="78">
        <f>SUMPRODUCT(LTA!F12:AJ12,LTA!F$101:AJ$101,LTA!F$103:AJ$103)</f>
        <v>13.64</v>
      </c>
      <c r="U12" s="78">
        <f>SUMPRODUCT(LTA!F12:AJ12,LTA!F$102:AJ$102,LTA!F$103:AJ$103)</f>
        <v>46.69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</v>
      </c>
      <c r="AA12" s="117">
        <f>STOA!H12</f>
        <v>23.68</v>
      </c>
      <c r="AB12" s="117">
        <f>-STOA!N12</f>
        <v>-45.17</v>
      </c>
      <c r="AC12">
        <f t="shared" si="0"/>
        <v>7.9677378761202151</v>
      </c>
      <c r="AD12">
        <f t="shared" si="1"/>
        <v>702.25433312257258</v>
      </c>
      <c r="AE12">
        <f>'IDT-1'!B12</f>
        <v>0</v>
      </c>
      <c r="AF12" s="26"/>
      <c r="AG12">
        <f t="shared" si="2"/>
        <v>702.25433312257258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15.058252427184467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78.59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589.92465999545641</v>
      </c>
      <c r="P13" s="77">
        <v>28.910000000000004</v>
      </c>
      <c r="Q13" s="77">
        <v>14.45</v>
      </c>
      <c r="R13" s="80">
        <v>0</v>
      </c>
      <c r="S13" s="80">
        <v>0</v>
      </c>
      <c r="T13" s="78">
        <f>SUMPRODUCT(LTA!F13:AJ13,LTA!F$101:AJ$101,LTA!F$103:AJ$103)</f>
        <v>13.65</v>
      </c>
      <c r="U13" s="78">
        <f>SUMPRODUCT(LTA!F13:AJ13,LTA!F$102:AJ$102,LTA!F$103:AJ$103)</f>
        <v>45.83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-22</v>
      </c>
      <c r="AA13" s="117">
        <f>STOA!H13</f>
        <v>23.68</v>
      </c>
      <c r="AB13" s="117">
        <f>-STOA!N13</f>
        <v>-45.17</v>
      </c>
      <c r="AC13">
        <f t="shared" si="0"/>
        <v>8.0714084283507166</v>
      </c>
      <c r="AD13">
        <f t="shared" si="1"/>
        <v>695.85150399429017</v>
      </c>
      <c r="AE13">
        <f>'IDT-1'!B13</f>
        <v>0</v>
      </c>
      <c r="AF13" s="26"/>
      <c r="AG13">
        <f t="shared" si="2"/>
        <v>695.85150399429017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15.058252427184467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78.59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589.92450811476601</v>
      </c>
      <c r="P14" s="77">
        <v>28.910000000000004</v>
      </c>
      <c r="Q14" s="77">
        <v>14.45</v>
      </c>
      <c r="R14" s="80">
        <v>0</v>
      </c>
      <c r="S14" s="80">
        <v>0</v>
      </c>
      <c r="T14" s="78">
        <f>SUMPRODUCT(LTA!F14:AJ14,LTA!F$101:AJ$101,LTA!F$103:AJ$103)</f>
        <v>13.86</v>
      </c>
      <c r="U14" s="78">
        <f>SUMPRODUCT(LTA!F14:AJ14,LTA!F$102:AJ$102,LTA!F$103:AJ$103)</f>
        <v>44.980000000000004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-26</v>
      </c>
      <c r="AA14" s="117">
        <f>STOA!H14</f>
        <v>23.68</v>
      </c>
      <c r="AB14" s="117">
        <f>-STOA!N14</f>
        <v>-45.17</v>
      </c>
      <c r="AC14">
        <f t="shared" si="0"/>
        <v>8.0924094743672281</v>
      </c>
      <c r="AD14">
        <f t="shared" si="1"/>
        <v>692.19035106758338</v>
      </c>
      <c r="AE14">
        <f>'IDT-1'!B14</f>
        <v>0</v>
      </c>
      <c r="AF14" s="26"/>
      <c r="AG14">
        <f t="shared" si="2"/>
        <v>692.19035106758338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14.997411003236246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78.59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592.08727835201694</v>
      </c>
      <c r="P15" s="77">
        <v>28.910000000000004</v>
      </c>
      <c r="Q15" s="77">
        <v>14.45</v>
      </c>
      <c r="R15" s="80">
        <v>0</v>
      </c>
      <c r="S15" s="80">
        <v>0</v>
      </c>
      <c r="T15" s="78">
        <f>SUMPRODUCT(LTA!F15:AJ15,LTA!F$101:AJ$101,LTA!F$103:AJ$103)</f>
        <v>13.8</v>
      </c>
      <c r="U15" s="78">
        <f>SUMPRODUCT(LTA!F15:AJ15,LTA!F$102:AJ$102,LTA!F$103:AJ$103)</f>
        <v>38.209999999999994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-23</v>
      </c>
      <c r="AA15" s="117">
        <f>STOA!H15</f>
        <v>23.68</v>
      </c>
      <c r="AB15" s="117">
        <f>-STOA!N15</f>
        <v>-45.17</v>
      </c>
      <c r="AC15">
        <f t="shared" si="0"/>
        <v>8.1040712130574644</v>
      </c>
      <c r="AD15">
        <f t="shared" si="1"/>
        <v>681.45061814219582</v>
      </c>
      <c r="AE15">
        <f>'IDT-1'!B15</f>
        <v>0</v>
      </c>
      <c r="AF15" s="26"/>
      <c r="AG15">
        <f t="shared" si="2"/>
        <v>681.45061814219582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14.997411003236246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78.59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592.08727835201694</v>
      </c>
      <c r="P16" s="77">
        <v>28.910000000000004</v>
      </c>
      <c r="Q16" s="77">
        <v>14.45</v>
      </c>
      <c r="R16" s="80">
        <v>0</v>
      </c>
      <c r="S16" s="80">
        <v>0</v>
      </c>
      <c r="T16" s="78">
        <f>SUMPRODUCT(LTA!F16:AJ16,LTA!F$101:AJ$101,LTA!F$103:AJ$103)</f>
        <v>13.63</v>
      </c>
      <c r="U16" s="78">
        <f>SUMPRODUCT(LTA!F16:AJ16,LTA!F$102:AJ$102,LTA!F$103:AJ$103)</f>
        <v>37.21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-24</v>
      </c>
      <c r="AA16" s="117">
        <f>STOA!H16</f>
        <v>23.68</v>
      </c>
      <c r="AB16" s="117">
        <f>-STOA!N16</f>
        <v>-45.17</v>
      </c>
      <c r="AC16">
        <f t="shared" si="0"/>
        <v>8.0848970855352693</v>
      </c>
      <c r="AD16">
        <f t="shared" si="1"/>
        <v>681.29979226971795</v>
      </c>
      <c r="AE16">
        <f>'IDT-1'!B16</f>
        <v>0</v>
      </c>
      <c r="AF16" s="26"/>
      <c r="AG16">
        <f t="shared" si="2"/>
        <v>681.29979226971795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14.997411003236246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78.59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589.20275734432789</v>
      </c>
      <c r="P17" s="77">
        <v>28.910000000000004</v>
      </c>
      <c r="Q17" s="77">
        <v>14.45</v>
      </c>
      <c r="R17" s="80">
        <v>0</v>
      </c>
      <c r="S17" s="80">
        <v>0</v>
      </c>
      <c r="T17" s="78">
        <f>SUMPRODUCT(LTA!F17:AJ17,LTA!F$101:AJ$101,LTA!F$103:AJ$103)</f>
        <v>13.79</v>
      </c>
      <c r="U17" s="78">
        <f>SUMPRODUCT(LTA!F17:AJ17,LTA!F$102:AJ$102,LTA!F$103:AJ$103)</f>
        <v>31.64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</v>
      </c>
      <c r="AA17" s="117">
        <f>STOA!H17</f>
        <v>23.68</v>
      </c>
      <c r="AB17" s="117">
        <f>-STOA!N17</f>
        <v>-45.17</v>
      </c>
      <c r="AC17">
        <f t="shared" si="0"/>
        <v>8.1450772135005334</v>
      </c>
      <c r="AD17">
        <f t="shared" si="1"/>
        <v>657.94509113406366</v>
      </c>
      <c r="AE17">
        <f>'IDT-1'!B17</f>
        <v>0</v>
      </c>
      <c r="AF17" s="26"/>
      <c r="AG17">
        <f t="shared" si="2"/>
        <v>657.94509113406366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14.997411003236246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78.59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589.20275734432789</v>
      </c>
      <c r="P18" s="77">
        <v>28.910000000000004</v>
      </c>
      <c r="Q18" s="77">
        <v>14.45</v>
      </c>
      <c r="R18" s="80">
        <v>0</v>
      </c>
      <c r="S18" s="80">
        <v>0</v>
      </c>
      <c r="T18" s="78">
        <f>SUMPRODUCT(LTA!F18:AJ18,LTA!F$101:AJ$101,LTA!F$103:AJ$103)</f>
        <v>13.9</v>
      </c>
      <c r="U18" s="78">
        <f>SUMPRODUCT(LTA!F18:AJ18,LTA!F$102:AJ$102,LTA!F$103:AJ$103)</f>
        <v>30.98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-4</v>
      </c>
      <c r="AA18" s="117">
        <f>STOA!H18</f>
        <v>23.68</v>
      </c>
      <c r="AB18" s="117">
        <f>-STOA!N18</f>
        <v>-45.17</v>
      </c>
      <c r="AC18">
        <f t="shared" si="0"/>
        <v>8.0780903208451669</v>
      </c>
      <c r="AD18">
        <f t="shared" si="1"/>
        <v>664.46207802671904</v>
      </c>
      <c r="AE18">
        <f>'IDT-1'!B18</f>
        <v>0</v>
      </c>
      <c r="AF18" s="26"/>
      <c r="AG18">
        <f t="shared" si="2"/>
        <v>664.46207802671904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14.595402935474938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75.100000000000009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584.32607100515906</v>
      </c>
      <c r="P19" s="77">
        <v>28.910000000000004</v>
      </c>
      <c r="Q19" s="77">
        <v>14.45</v>
      </c>
      <c r="R19" s="80">
        <v>0</v>
      </c>
      <c r="S19" s="80">
        <v>0</v>
      </c>
      <c r="T19" s="78">
        <f>SUMPRODUCT(LTA!F19:AJ19,LTA!F$101:AJ$101,LTA!F$103:AJ$103)</f>
        <v>13.790000000000001</v>
      </c>
      <c r="U19" s="78">
        <f>SUMPRODUCT(LTA!F19:AJ19,LTA!F$102:AJ$102,LTA!F$103:AJ$103)</f>
        <v>30.18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23.68</v>
      </c>
      <c r="AB19" s="117">
        <f>-STOA!N19</f>
        <v>-45.17</v>
      </c>
      <c r="AC19">
        <f t="shared" si="0"/>
        <v>7.6999396018317343</v>
      </c>
      <c r="AD19">
        <f t="shared" si="1"/>
        <v>688.1615343388022</v>
      </c>
      <c r="AE19">
        <f>'IDT-1'!B19</f>
        <v>0</v>
      </c>
      <c r="AF19" s="26"/>
      <c r="AG19">
        <f t="shared" si="2"/>
        <v>688.1615343388022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14.595402935474938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75.000000000000014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584.33394842042298</v>
      </c>
      <c r="P20" s="77">
        <v>28.910000000000004</v>
      </c>
      <c r="Q20" s="77">
        <v>14.45</v>
      </c>
      <c r="R20" s="80">
        <v>0</v>
      </c>
      <c r="S20" s="80">
        <v>0</v>
      </c>
      <c r="T20" s="78">
        <f>SUMPRODUCT(LTA!F20:AJ20,LTA!F$101:AJ$101,LTA!F$103:AJ$103)</f>
        <v>13.89</v>
      </c>
      <c r="U20" s="78">
        <f>SUMPRODUCT(LTA!F20:AJ20,LTA!F$102:AJ$102,LTA!F$103:AJ$103)</f>
        <v>29.36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23.68</v>
      </c>
      <c r="AB20" s="117">
        <f>-STOA!N20</f>
        <v>-45.17</v>
      </c>
      <c r="AC20">
        <f t="shared" si="0"/>
        <v>7.5329866276865429</v>
      </c>
      <c r="AD20">
        <f t="shared" si="1"/>
        <v>705.51636472821133</v>
      </c>
      <c r="AE20">
        <f>'IDT-1'!B20</f>
        <v>0</v>
      </c>
      <c r="AF20" s="26"/>
      <c r="AG20">
        <f t="shared" si="2"/>
        <v>705.51636472821133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14.595402935474938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75.000000000000014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600.33475710568405</v>
      </c>
      <c r="P21" s="77">
        <v>58.89</v>
      </c>
      <c r="Q21" s="77">
        <v>14.45</v>
      </c>
      <c r="R21" s="80">
        <v>0</v>
      </c>
      <c r="S21" s="80">
        <v>0</v>
      </c>
      <c r="T21" s="78">
        <f>SUMPRODUCT(LTA!F21:AJ21,LTA!F$101:AJ$101,LTA!F$103:AJ$103)</f>
        <v>13.75</v>
      </c>
      <c r="U21" s="78">
        <f>SUMPRODUCT(LTA!F21:AJ21,LTA!F$102:AJ$102,LTA!F$103:AJ$103)</f>
        <v>28.72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23.68</v>
      </c>
      <c r="AB21" s="117">
        <f>-STOA!N21</f>
        <v>-45.17</v>
      </c>
      <c r="AC21">
        <f t="shared" si="0"/>
        <v>8.1438288046495284</v>
      </c>
      <c r="AD21">
        <f t="shared" si="1"/>
        <v>726.1063312365095</v>
      </c>
      <c r="AE21">
        <f>'IDT-1'!B21</f>
        <v>0</v>
      </c>
      <c r="AF21" s="26"/>
      <c r="AG21">
        <f t="shared" si="2"/>
        <v>726.1063312365095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14.595402935474938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75.000000000000014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600.33479805636136</v>
      </c>
      <c r="P22" s="77">
        <v>58.89</v>
      </c>
      <c r="Q22" s="77">
        <v>14.45</v>
      </c>
      <c r="R22" s="80">
        <v>0</v>
      </c>
      <c r="S22" s="80">
        <v>0</v>
      </c>
      <c r="T22" s="78">
        <f>SUMPRODUCT(LTA!F22:AJ22,LTA!F$101:AJ$101,LTA!F$103:AJ$103)</f>
        <v>13.67</v>
      </c>
      <c r="U22" s="78">
        <f>SUMPRODUCT(LTA!F22:AJ22,LTA!F$102:AJ$102,LTA!F$103:AJ$103)</f>
        <v>28.03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23.68</v>
      </c>
      <c r="AB22" s="117">
        <f>-STOA!N22</f>
        <v>-45.17</v>
      </c>
      <c r="AC22">
        <f t="shared" si="0"/>
        <v>7.8618312118274325</v>
      </c>
      <c r="AD22">
        <f t="shared" si="1"/>
        <v>756.61836978000883</v>
      </c>
      <c r="AE22">
        <f>'IDT-1'!B22</f>
        <v>0</v>
      </c>
      <c r="AF22" s="26"/>
      <c r="AG22">
        <f t="shared" si="2"/>
        <v>756.61836978000883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14.595402935474938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739.70802034219105</v>
      </c>
      <c r="P23" s="77">
        <v>58.89</v>
      </c>
      <c r="Q23" s="77">
        <v>33.86</v>
      </c>
      <c r="R23" s="80">
        <v>0</v>
      </c>
      <c r="S23" s="80">
        <v>0</v>
      </c>
      <c r="T23" s="78">
        <f>SUMPRODUCT(LTA!F23:AJ23,LTA!F$101:AJ$101,LTA!F$103:AJ$103)</f>
        <v>13.65</v>
      </c>
      <c r="U23" s="78">
        <f>SUMPRODUCT(LTA!F23:AJ23,LTA!F$102:AJ$102,LTA!F$103:AJ$103)</f>
        <v>27.64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23.68</v>
      </c>
      <c r="AB23" s="117">
        <f>-STOA!N23</f>
        <v>-45.17</v>
      </c>
      <c r="AC23">
        <f t="shared" si="0"/>
        <v>10.187718957773242</v>
      </c>
      <c r="AD23">
        <f t="shared" si="1"/>
        <v>807.66570431989271</v>
      </c>
      <c r="AE23">
        <f>'IDT-1'!B23</f>
        <v>0</v>
      </c>
      <c r="AF23" s="26"/>
      <c r="AG23">
        <f t="shared" si="2"/>
        <v>807.66570431989271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-124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14.595402935474938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823.73181958785551</v>
      </c>
      <c r="P24" s="77">
        <v>58.89</v>
      </c>
      <c r="Q24" s="77">
        <v>33.86</v>
      </c>
      <c r="R24" s="80">
        <v>0</v>
      </c>
      <c r="S24" s="80">
        <v>0</v>
      </c>
      <c r="T24" s="78">
        <f>SUMPRODUCT(LTA!F24:AJ24,LTA!F$101:AJ$101,LTA!F$103:AJ$103)</f>
        <v>13.61</v>
      </c>
      <c r="U24" s="78">
        <f>SUMPRODUCT(LTA!F24:AJ24,LTA!F$102:AJ$102,LTA!F$103:AJ$103)</f>
        <v>27.15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23.68</v>
      </c>
      <c r="AB24" s="117">
        <f>-STOA!N24</f>
        <v>-45.17</v>
      </c>
      <c r="AC24">
        <f t="shared" si="0"/>
        <v>11.117783196623389</v>
      </c>
      <c r="AD24">
        <f t="shared" si="1"/>
        <v>868.22943932670705</v>
      </c>
      <c r="AE24">
        <f>'IDT-1'!B24</f>
        <v>0</v>
      </c>
      <c r="AF24" s="26"/>
      <c r="AG24">
        <f t="shared" si="2"/>
        <v>868.22943932670705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-146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14.595402935474938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903.02379257681059</v>
      </c>
      <c r="P25" s="77">
        <v>58.89</v>
      </c>
      <c r="Q25" s="77">
        <v>33.86</v>
      </c>
      <c r="R25" s="80">
        <v>0</v>
      </c>
      <c r="S25" s="80">
        <v>0</v>
      </c>
      <c r="T25" s="78">
        <f>SUMPRODUCT(LTA!F25:AJ25,LTA!F$101:AJ$101,LTA!F$103:AJ$103)</f>
        <v>13.73</v>
      </c>
      <c r="U25" s="78">
        <f>SUMPRODUCT(LTA!F25:AJ25,LTA!F$102:AJ$102,LTA!F$103:AJ$103)</f>
        <v>26.64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23.68</v>
      </c>
      <c r="AB25" s="117">
        <f>-STOA!N25</f>
        <v>-45.17</v>
      </c>
      <c r="AC25">
        <f t="shared" si="0"/>
        <v>11.900901834148145</v>
      </c>
      <c r="AD25">
        <f t="shared" si="1"/>
        <v>936.34829367813734</v>
      </c>
      <c r="AE25">
        <f>'IDT-1'!B25</f>
        <v>0</v>
      </c>
      <c r="AF25" s="26"/>
      <c r="AG25">
        <f t="shared" si="2"/>
        <v>936.34829367813734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-156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14.595402935474938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990.18530212179041</v>
      </c>
      <c r="P26" s="77">
        <v>58.89</v>
      </c>
      <c r="Q26" s="77">
        <v>33.86</v>
      </c>
      <c r="R26" s="80">
        <v>0</v>
      </c>
      <c r="S26" s="80">
        <v>0</v>
      </c>
      <c r="T26" s="78">
        <f>SUMPRODUCT(LTA!F26:AJ26,LTA!F$101:AJ$101,LTA!F$103:AJ$103)</f>
        <v>13.67</v>
      </c>
      <c r="U26" s="78">
        <f>SUMPRODUCT(LTA!F26:AJ26,LTA!F$102:AJ$102,LTA!F$103:AJ$103)</f>
        <v>26.060000000000002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23.68</v>
      </c>
      <c r="AB26" s="117">
        <f>-STOA!N26</f>
        <v>-45.17</v>
      </c>
      <c r="AC26">
        <f t="shared" si="0"/>
        <v>12.786584903454704</v>
      </c>
      <c r="AD26">
        <f t="shared" si="1"/>
        <v>1007.9841201538106</v>
      </c>
      <c r="AE26">
        <f>'IDT-1'!B26</f>
        <v>0</v>
      </c>
      <c r="AF26" s="26"/>
      <c r="AG26">
        <f t="shared" si="2"/>
        <v>1007.9841201538106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-170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14.595402935474938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1009.9025572161299</v>
      </c>
      <c r="P27" s="77">
        <v>58.89</v>
      </c>
      <c r="Q27" s="77">
        <v>33.86</v>
      </c>
      <c r="R27" s="80">
        <v>0</v>
      </c>
      <c r="S27" s="80">
        <v>0</v>
      </c>
      <c r="T27" s="78">
        <f>SUMPRODUCT(LTA!F27:AJ27,LTA!F$101:AJ$101,LTA!F$103:AJ$103)</f>
        <v>13.7</v>
      </c>
      <c r="U27" s="78">
        <f>SUMPRODUCT(LTA!F27:AJ27,LTA!F$102:AJ$102,LTA!F$103:AJ$103)</f>
        <v>25.54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165.81</v>
      </c>
      <c r="AB27" s="117">
        <f>-STOA!N27</f>
        <v>-234.95999999999998</v>
      </c>
      <c r="AC27">
        <f t="shared" si="0"/>
        <v>15.193717435936222</v>
      </c>
      <c r="AD27">
        <f t="shared" si="1"/>
        <v>1104.7642427156686</v>
      </c>
      <c r="AE27">
        <f>'IDT-1'!B27</f>
        <v>0</v>
      </c>
      <c r="AF27" s="26"/>
      <c r="AG27">
        <f t="shared" si="2"/>
        <v>1104.7642427156686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-67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14.595402935474938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1025.4405964855298</v>
      </c>
      <c r="P28" s="77">
        <v>58.89</v>
      </c>
      <c r="Q28" s="77">
        <v>33.86</v>
      </c>
      <c r="R28" s="80">
        <v>0.91520833333333329</v>
      </c>
      <c r="S28" s="80">
        <v>0</v>
      </c>
      <c r="T28" s="78">
        <f>SUMPRODUCT(LTA!F28:AJ28,LTA!F$101:AJ$101,LTA!F$103:AJ$103)</f>
        <v>13.780000000000001</v>
      </c>
      <c r="U28" s="78">
        <f>SUMPRODUCT(LTA!F28:AJ28,LTA!F$102:AJ$102,LTA!F$103:AJ$103)</f>
        <v>29.419999999999998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180.26000000000002</v>
      </c>
      <c r="AB28" s="117">
        <f>-STOA!N28</f>
        <v>-234.95999999999998</v>
      </c>
      <c r="AC28">
        <f t="shared" si="0"/>
        <v>15.118754531385875</v>
      </c>
      <c r="AD28">
        <f t="shared" si="1"/>
        <v>1182.7024532229523</v>
      </c>
      <c r="AE28">
        <f>'IDT-1'!B28</f>
        <v>23</v>
      </c>
      <c r="AF28" s="26"/>
      <c r="AG28">
        <f t="shared" si="2"/>
        <v>1205.7024532229523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14.197438087105038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1044.9037582614299</v>
      </c>
      <c r="P29" s="77">
        <v>58.89</v>
      </c>
      <c r="Q29" s="77">
        <v>33.86</v>
      </c>
      <c r="R29" s="80">
        <v>7.3747981770833331</v>
      </c>
      <c r="S29" s="80">
        <v>0</v>
      </c>
      <c r="T29" s="78">
        <f>SUMPRODUCT(LTA!F29:AJ29,LTA!F$101:AJ$101,LTA!F$103:AJ$103)</f>
        <v>14.01</v>
      </c>
      <c r="U29" s="78">
        <f>SUMPRODUCT(LTA!F29:AJ29,LTA!F$102:AJ$102,LTA!F$103:AJ$103)</f>
        <v>29.46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226.51000000000002</v>
      </c>
      <c r="AB29" s="117">
        <f>-STOA!N29</f>
        <v>-234.95999999999998</v>
      </c>
      <c r="AC29">
        <f t="shared" si="0"/>
        <v>15.850408057717289</v>
      </c>
      <c r="AD29">
        <f t="shared" si="1"/>
        <v>1243.0155864679009</v>
      </c>
      <c r="AE29">
        <f>'IDT-1'!B29</f>
        <v>40</v>
      </c>
      <c r="AF29" s="26"/>
      <c r="AG29">
        <f t="shared" si="2"/>
        <v>1283.0155864679009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14.197438087105038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1044.9037582614299</v>
      </c>
      <c r="P30" s="77">
        <v>58.89</v>
      </c>
      <c r="Q30" s="77">
        <v>33.86</v>
      </c>
      <c r="R30" s="80">
        <v>13.71</v>
      </c>
      <c r="S30" s="80">
        <v>0</v>
      </c>
      <c r="T30" s="78">
        <f>SUMPRODUCT(LTA!F30:AJ30,LTA!F$101:AJ$101,LTA!F$103:AJ$103)</f>
        <v>14.389999999999999</v>
      </c>
      <c r="U30" s="78">
        <f>SUMPRODUCT(LTA!F30:AJ30,LTA!F$102:AJ$102,LTA!F$103:AJ$103)</f>
        <v>29.22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311.28999999999996</v>
      </c>
      <c r="AB30" s="117">
        <f>-STOA!N30</f>
        <v>-234.95999999999998</v>
      </c>
      <c r="AC30">
        <f t="shared" si="0"/>
        <v>16.609063196147982</v>
      </c>
      <c r="AD30">
        <f t="shared" si="1"/>
        <v>1338.5121331523872</v>
      </c>
      <c r="AE30">
        <f>'IDT-1'!B30</f>
        <v>0</v>
      </c>
      <c r="AF30" s="26"/>
      <c r="AG30">
        <f t="shared" si="2"/>
        <v>1338.5121331523872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14.197438087105038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1043.0350430742299</v>
      </c>
      <c r="P31" s="77">
        <v>58.89</v>
      </c>
      <c r="Q31" s="77">
        <v>33.86</v>
      </c>
      <c r="R31" s="80">
        <v>18.86</v>
      </c>
      <c r="S31" s="80">
        <v>0</v>
      </c>
      <c r="T31" s="78">
        <f>SUMPRODUCT(LTA!F31:AJ31,LTA!F$101:AJ$101,LTA!F$103:AJ$103)</f>
        <v>14.66</v>
      </c>
      <c r="U31" s="78">
        <f>SUMPRODUCT(LTA!F31:AJ31,LTA!F$102:AJ$102,LTA!F$103:AJ$103)</f>
        <v>28.869999999999997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0.08</v>
      </c>
      <c r="Z31" s="75">
        <f>IEX!N31</f>
        <v>0</v>
      </c>
      <c r="AA31" s="117">
        <f>STOA!H31</f>
        <v>333.4</v>
      </c>
      <c r="AB31" s="117">
        <f>-STOA!N31</f>
        <v>-234.95999999999998</v>
      </c>
      <c r="AC31">
        <f t="shared" si="0"/>
        <v>16.743725227278663</v>
      </c>
      <c r="AD31">
        <f t="shared" si="1"/>
        <v>1373.7687559340559</v>
      </c>
      <c r="AE31">
        <f>'IDT-1'!B31</f>
        <v>0</v>
      </c>
      <c r="AF31" s="26"/>
      <c r="AG31">
        <f t="shared" si="2"/>
        <v>1373.7687559340559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14.197438087105038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1043.0350430742299</v>
      </c>
      <c r="P32" s="77">
        <v>58.89</v>
      </c>
      <c r="Q32" s="77">
        <v>33.86</v>
      </c>
      <c r="R32" s="80">
        <v>25.5</v>
      </c>
      <c r="S32" s="80">
        <v>0</v>
      </c>
      <c r="T32" s="78">
        <f>SUMPRODUCT(LTA!F32:AJ32,LTA!F$101:AJ$101,LTA!F$103:AJ$103)</f>
        <v>18.16</v>
      </c>
      <c r="U32" s="78">
        <f>SUMPRODUCT(LTA!F32:AJ32,LTA!F$102:AJ$102,LTA!F$103:AJ$103)</f>
        <v>28.61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7.0000000000000007E-2</v>
      </c>
      <c r="Z32" s="75">
        <f>IEX!N32</f>
        <v>0</v>
      </c>
      <c r="AA32" s="117">
        <f>STOA!H32</f>
        <v>334.85999999999996</v>
      </c>
      <c r="AB32" s="117">
        <f>-STOA!N32</f>
        <v>-234.95999999999998</v>
      </c>
      <c r="AC32">
        <f t="shared" si="0"/>
        <v>16.69402667683476</v>
      </c>
      <c r="AD32">
        <f t="shared" si="1"/>
        <v>1408.3484544845001</v>
      </c>
      <c r="AE32">
        <f>'IDT-1'!B32</f>
        <v>0</v>
      </c>
      <c r="AF32" s="26"/>
      <c r="AG32">
        <f t="shared" si="2"/>
        <v>1408.3484544845001</v>
      </c>
      <c r="AI32" s="75">
        <f>PXIL!H32</f>
        <v>0</v>
      </c>
      <c r="AJ32" s="75">
        <f>PXIL!N32</f>
        <v>0</v>
      </c>
      <c r="AK32" s="75">
        <f>RTM_IEX!H32</f>
        <v>3.2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14.197438087105038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107.58000000000001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1042.43200302783</v>
      </c>
      <c r="P33" s="77">
        <v>58.89</v>
      </c>
      <c r="Q33" s="77">
        <v>33.86</v>
      </c>
      <c r="R33" s="80">
        <v>33.864592431845928</v>
      </c>
      <c r="S33" s="80">
        <v>0</v>
      </c>
      <c r="T33" s="78">
        <f>SUMPRODUCT(LTA!F33:AJ33,LTA!F$101:AJ$101,LTA!F$103:AJ$103)</f>
        <v>27.85</v>
      </c>
      <c r="U33" s="78">
        <f>SUMPRODUCT(LTA!F33:AJ33,LTA!F$102:AJ$102,LTA!F$103:AJ$103)</f>
        <v>28.560000000000002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0.1</v>
      </c>
      <c r="Z33" s="75">
        <f>IEX!N33</f>
        <v>0</v>
      </c>
      <c r="AA33" s="117">
        <f>STOA!H33</f>
        <v>336.31</v>
      </c>
      <c r="AB33" s="117">
        <f>-STOA!N33</f>
        <v>-234.95999999999998</v>
      </c>
      <c r="AC33">
        <f t="shared" si="0"/>
        <v>16.999731740570834</v>
      </c>
      <c r="AD33">
        <f t="shared" si="1"/>
        <v>1420.68430180621</v>
      </c>
      <c r="AE33">
        <f>'IDT-1'!B33</f>
        <v>0</v>
      </c>
      <c r="AF33" s="26"/>
      <c r="AG33">
        <f t="shared" si="2"/>
        <v>1420.68430180621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14.197438087105038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107.58000000000001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1036.9787582154299</v>
      </c>
      <c r="P34" s="77">
        <v>58.89</v>
      </c>
      <c r="Q34" s="77">
        <v>33.86</v>
      </c>
      <c r="R34" s="80">
        <v>40.5</v>
      </c>
      <c r="S34" s="80">
        <v>0</v>
      </c>
      <c r="T34" s="78">
        <f>SUMPRODUCT(LTA!F34:AJ34,LTA!F$101:AJ$101,LTA!F$103:AJ$103)</f>
        <v>44.7</v>
      </c>
      <c r="U34" s="78">
        <f>SUMPRODUCT(LTA!F34:AJ34,LTA!F$102:AJ$102,LTA!F$103:AJ$103)</f>
        <v>28.259999999999998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0.03</v>
      </c>
      <c r="Z34" s="75">
        <f>IEX!N34</f>
        <v>0</v>
      </c>
      <c r="AA34" s="117">
        <f>STOA!H34</f>
        <v>341.79999999999995</v>
      </c>
      <c r="AB34" s="117">
        <f>-STOA!N34</f>
        <v>-234.95999999999998</v>
      </c>
      <c r="AC34">
        <f t="shared" si="0"/>
        <v>17.301130175565621</v>
      </c>
      <c r="AD34">
        <f t="shared" si="1"/>
        <v>1432.5350661269692</v>
      </c>
      <c r="AE34">
        <f>'IDT-1'!B34</f>
        <v>0</v>
      </c>
      <c r="AF34" s="26"/>
      <c r="AG34">
        <f t="shared" si="2"/>
        <v>1432.5350661269692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9.2668548842461895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107.58000000000001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1031.383826361455</v>
      </c>
      <c r="P35" s="77">
        <v>58.89</v>
      </c>
      <c r="Q35" s="77">
        <v>33.86</v>
      </c>
      <c r="R35" s="80">
        <v>45</v>
      </c>
      <c r="S35" s="80">
        <v>0</v>
      </c>
      <c r="T35" s="78">
        <f>SUMPRODUCT(LTA!F35:AJ35,LTA!F$101:AJ$101,LTA!F$103:AJ$103)</f>
        <v>74.989999999999995</v>
      </c>
      <c r="U35" s="78">
        <f>SUMPRODUCT(LTA!F35:AJ35,LTA!F$102:AJ$102,LTA!F$103:AJ$103)</f>
        <v>28.04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0.41</v>
      </c>
      <c r="Z35" s="75">
        <f>IEX!N35</f>
        <v>0</v>
      </c>
      <c r="AA35" s="117">
        <f>STOA!H35</f>
        <v>312.77</v>
      </c>
      <c r="AB35" s="117">
        <f>-STOA!N35</f>
        <v>-234.95999999999998</v>
      </c>
      <c r="AC35">
        <f t="shared" si="0"/>
        <v>17.216211005454504</v>
      </c>
      <c r="AD35">
        <f t="shared" si="1"/>
        <v>1433.0144702402467</v>
      </c>
      <c r="AE35">
        <f>'IDT-1'!B35</f>
        <v>0</v>
      </c>
      <c r="AF35" s="26"/>
      <c r="AG35">
        <f t="shared" si="2"/>
        <v>1433.0144702402467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9.2668548842461895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107.58000000000001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1007.8640627047549</v>
      </c>
      <c r="P36" s="77">
        <v>58.89</v>
      </c>
      <c r="Q36" s="77">
        <v>33.86</v>
      </c>
      <c r="R36" s="80">
        <v>45</v>
      </c>
      <c r="S36" s="80">
        <v>0</v>
      </c>
      <c r="T36" s="78">
        <f>SUMPRODUCT(LTA!F36:AJ36,LTA!F$101:AJ$101,LTA!F$103:AJ$103)</f>
        <v>108.52000000000001</v>
      </c>
      <c r="U36" s="78">
        <f>SUMPRODUCT(LTA!F36:AJ36,LTA!F$102:AJ$102,LTA!F$103:AJ$103)</f>
        <v>28.14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6.8</v>
      </c>
      <c r="Z36" s="75">
        <f>IEX!N36</f>
        <v>0</v>
      </c>
      <c r="AA36" s="117">
        <f>STOA!H36</f>
        <v>289.46000000000004</v>
      </c>
      <c r="AB36" s="117">
        <f>-STOA!N36</f>
        <v>-234.95999999999998</v>
      </c>
      <c r="AC36">
        <f t="shared" si="0"/>
        <v>17.053052917398222</v>
      </c>
      <c r="AD36">
        <f t="shared" si="1"/>
        <v>1448.7878646716031</v>
      </c>
      <c r="AE36">
        <f>'IDT-1'!B36</f>
        <v>0</v>
      </c>
      <c r="AF36" s="26"/>
      <c r="AG36">
        <f t="shared" si="2"/>
        <v>1448.7878646716031</v>
      </c>
      <c r="AI36" s="75">
        <f>PXIL!H36</f>
        <v>0</v>
      </c>
      <c r="AJ36" s="75">
        <f>PXIL!N36</f>
        <v>0</v>
      </c>
      <c r="AK36" s="75">
        <f>RTM_IEX!H36</f>
        <v>5.42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14.197438087105038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107.58000000000001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1000.567817383255</v>
      </c>
      <c r="P37" s="77">
        <v>58.89</v>
      </c>
      <c r="Q37" s="77">
        <v>33.86</v>
      </c>
      <c r="R37" s="80">
        <v>45</v>
      </c>
      <c r="S37" s="80">
        <v>0</v>
      </c>
      <c r="T37" s="78">
        <f>SUMPRODUCT(LTA!F37:AJ37,LTA!F$101:AJ$101,LTA!F$103:AJ$103)</f>
        <v>142.31000000000003</v>
      </c>
      <c r="U37" s="78">
        <f>SUMPRODUCT(LTA!F37:AJ37,LTA!F$102:AJ$102,LTA!F$103:AJ$103)</f>
        <v>27.87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19.329999999999998</v>
      </c>
      <c r="Z37" s="75">
        <f>IEX!N37</f>
        <v>0</v>
      </c>
      <c r="AA37" s="117">
        <f>STOA!H37</f>
        <v>274.12</v>
      </c>
      <c r="AB37" s="117">
        <f>-STOA!N37</f>
        <v>-234.95999999999998</v>
      </c>
      <c r="AC37">
        <f t="shared" si="0"/>
        <v>17.441227768720282</v>
      </c>
      <c r="AD37">
        <f t="shared" si="1"/>
        <v>1450.3240277016398</v>
      </c>
      <c r="AE37">
        <f>'IDT-1'!B37</f>
        <v>0</v>
      </c>
      <c r="AF37" s="26"/>
      <c r="AG37">
        <f t="shared" si="2"/>
        <v>1450.3240277016398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14.197438087105038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107.58000000000001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971.70828907535497</v>
      </c>
      <c r="P38" s="77">
        <v>58.89</v>
      </c>
      <c r="Q38" s="77">
        <v>33.86</v>
      </c>
      <c r="R38" s="80">
        <v>45</v>
      </c>
      <c r="S38" s="80">
        <v>0</v>
      </c>
      <c r="T38" s="78">
        <f>SUMPRODUCT(LTA!F38:AJ38,LTA!F$101:AJ$101,LTA!F$103:AJ$103)</f>
        <v>175.49</v>
      </c>
      <c r="U38" s="78">
        <f>SUMPRODUCT(LTA!F38:AJ38,LTA!F$102:AJ$102,LTA!F$103:AJ$103)</f>
        <v>27.07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42.11</v>
      </c>
      <c r="Z38" s="75">
        <f>IEX!N38</f>
        <v>0</v>
      </c>
      <c r="AA38" s="117">
        <f>STOA!H38</f>
        <v>270.08000000000004</v>
      </c>
      <c r="AB38" s="117">
        <f>-STOA!N38</f>
        <v>-234.95999999999998</v>
      </c>
      <c r="AC38">
        <f t="shared" si="0"/>
        <v>17.850194980143449</v>
      </c>
      <c r="AD38">
        <f t="shared" si="1"/>
        <v>1448.1755321823166</v>
      </c>
      <c r="AE38">
        <f>'IDT-1'!B38</f>
        <v>0</v>
      </c>
      <c r="AF38" s="26"/>
      <c r="AG38">
        <f t="shared" si="2"/>
        <v>1448.1755321823166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14.475768485184158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107.58000000000001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954.22267702701322</v>
      </c>
      <c r="P39" s="77">
        <v>58.89</v>
      </c>
      <c r="Q39" s="77">
        <v>33.86</v>
      </c>
      <c r="R39" s="80">
        <v>45</v>
      </c>
      <c r="S39" s="80">
        <v>0</v>
      </c>
      <c r="T39" s="78">
        <f>SUMPRODUCT(LTA!F39:AJ39,LTA!F$101:AJ$101,LTA!F$103:AJ$103)</f>
        <v>206.32</v>
      </c>
      <c r="U39" s="78">
        <f>SUMPRODUCT(LTA!F39:AJ39,LTA!F$102:AJ$102,LTA!F$103:AJ$103)</f>
        <v>28.729999999999997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29.76</v>
      </c>
      <c r="Z39" s="75">
        <f>IEX!N39</f>
        <v>0</v>
      </c>
      <c r="AA39" s="117">
        <f>STOA!H39</f>
        <v>284.08000000000004</v>
      </c>
      <c r="AB39" s="117">
        <f>-STOA!N39</f>
        <v>-234.95999999999998</v>
      </c>
      <c r="AC39">
        <f t="shared" si="0"/>
        <v>18.247790472242606</v>
      </c>
      <c r="AD39">
        <f t="shared" si="1"/>
        <v>1436.7106550399546</v>
      </c>
      <c r="AE39">
        <f>'IDT-1'!B39</f>
        <v>0</v>
      </c>
      <c r="AF39" s="26"/>
      <c r="AG39">
        <f t="shared" si="2"/>
        <v>1436.7106550399546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14.475768485184158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107.58000000000001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931.44480714331314</v>
      </c>
      <c r="P40" s="77">
        <v>58.89</v>
      </c>
      <c r="Q40" s="77">
        <v>33.86</v>
      </c>
      <c r="R40" s="80">
        <v>45</v>
      </c>
      <c r="S40" s="80">
        <v>0</v>
      </c>
      <c r="T40" s="78">
        <f>SUMPRODUCT(LTA!F40:AJ40,LTA!F$101:AJ$101,LTA!F$103:AJ$103)</f>
        <v>236.92</v>
      </c>
      <c r="U40" s="78">
        <f>SUMPRODUCT(LTA!F40:AJ40,LTA!F$102:AJ$102,LTA!F$103:AJ$103)</f>
        <v>24.42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55.32</v>
      </c>
      <c r="Z40" s="75">
        <f>IEX!N40</f>
        <v>0</v>
      </c>
      <c r="AA40" s="117">
        <f>STOA!H40</f>
        <v>256.91000000000003</v>
      </c>
      <c r="AB40" s="117">
        <f>-STOA!N40</f>
        <v>-234.95999999999998</v>
      </c>
      <c r="AC40">
        <f t="shared" si="0"/>
        <v>18.184626069566288</v>
      </c>
      <c r="AD40">
        <f t="shared" si="1"/>
        <v>1447.6759495589311</v>
      </c>
      <c r="AE40">
        <f>'IDT-1'!B40</f>
        <v>0</v>
      </c>
      <c r="AF40" s="26"/>
      <c r="AG40">
        <f t="shared" si="2"/>
        <v>1447.6759495589311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14.475768485184158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107.58000000000001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928.82797413201308</v>
      </c>
      <c r="P41" s="77">
        <v>58.89</v>
      </c>
      <c r="Q41" s="77">
        <v>33.86</v>
      </c>
      <c r="R41" s="80">
        <v>45</v>
      </c>
      <c r="S41" s="80">
        <v>0</v>
      </c>
      <c r="T41" s="78">
        <f>SUMPRODUCT(LTA!F41:AJ41,LTA!F$101:AJ$101,LTA!F$103:AJ$103)</f>
        <v>262.01000000000005</v>
      </c>
      <c r="U41" s="78">
        <f>SUMPRODUCT(LTA!F41:AJ41,LTA!F$102:AJ$102,LTA!F$103:AJ$103)</f>
        <v>23.15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55.05</v>
      </c>
      <c r="Z41" s="75">
        <f>IEX!N41</f>
        <v>0</v>
      </c>
      <c r="AA41" s="117">
        <f>STOA!H41</f>
        <v>266.71000000000004</v>
      </c>
      <c r="AB41" s="117">
        <f>-STOA!N41</f>
        <v>-234.95999999999998</v>
      </c>
      <c r="AC41">
        <f t="shared" si="0"/>
        <v>18.614884234466363</v>
      </c>
      <c r="AD41">
        <f t="shared" si="1"/>
        <v>1459.9788583827308</v>
      </c>
      <c r="AE41">
        <f>'IDT-1'!B41</f>
        <v>0</v>
      </c>
      <c r="AF41" s="26"/>
      <c r="AG41">
        <f t="shared" si="2"/>
        <v>1459.9788583827308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14.475768485184158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107.58000000000001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920.73057175301324</v>
      </c>
      <c r="P42" s="77">
        <v>58.89</v>
      </c>
      <c r="Q42" s="77">
        <v>33.86</v>
      </c>
      <c r="R42" s="80">
        <v>45</v>
      </c>
      <c r="S42" s="80">
        <v>0</v>
      </c>
      <c r="T42" s="78">
        <f>SUMPRODUCT(LTA!F42:AJ42,LTA!F$101:AJ$101,LTA!F$103:AJ$103)</f>
        <v>287.69</v>
      </c>
      <c r="U42" s="78">
        <f>SUMPRODUCT(LTA!F42:AJ42,LTA!F$102:AJ$102,LTA!F$103:AJ$103)</f>
        <v>21.32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44.32</v>
      </c>
      <c r="Z42" s="75">
        <f>IEX!N42</f>
        <v>0</v>
      </c>
      <c r="AA42" s="117">
        <f>STOA!H42</f>
        <v>276.51</v>
      </c>
      <c r="AB42" s="117">
        <f>-STOA!N42</f>
        <v>-234.95999999999998</v>
      </c>
      <c r="AC42">
        <f t="shared" si="0"/>
        <v>18.860738751319705</v>
      </c>
      <c r="AD42">
        <f t="shared" si="1"/>
        <v>1461.5556014868775</v>
      </c>
      <c r="AE42">
        <f>'IDT-1'!B42</f>
        <v>0</v>
      </c>
      <c r="AF42" s="26"/>
      <c r="AG42">
        <f t="shared" si="2"/>
        <v>1461.5556014868775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14.475768485184158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107.58000000000001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909.58201052041318</v>
      </c>
      <c r="P43" s="77">
        <v>58.89</v>
      </c>
      <c r="Q43" s="77">
        <v>33.86</v>
      </c>
      <c r="R43" s="80">
        <v>45</v>
      </c>
      <c r="S43" s="80">
        <v>0</v>
      </c>
      <c r="T43" s="78">
        <f>SUMPRODUCT(LTA!F43:AJ43,LTA!F$101:AJ$101,LTA!F$103:AJ$103)</f>
        <v>309.60000000000002</v>
      </c>
      <c r="U43" s="78">
        <f>SUMPRODUCT(LTA!F43:AJ43,LTA!F$102:AJ$102,LTA!F$103:AJ$103)</f>
        <v>20.43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265.51</v>
      </c>
      <c r="AB43" s="117">
        <f>-STOA!N43</f>
        <v>-234.95999999999998</v>
      </c>
      <c r="AC43">
        <f t="shared" si="0"/>
        <v>18.36313200972868</v>
      </c>
      <c r="AD43">
        <f t="shared" si="1"/>
        <v>1427.604646995869</v>
      </c>
      <c r="AE43">
        <f>'IDT-1'!B43</f>
        <v>0</v>
      </c>
      <c r="AF43" s="26"/>
      <c r="AG43">
        <f t="shared" si="2"/>
        <v>1427.604646995869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14.475768485184158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107.58000000000001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909.58201052041318</v>
      </c>
      <c r="P44" s="77">
        <v>58.89</v>
      </c>
      <c r="Q44" s="77">
        <v>33.86</v>
      </c>
      <c r="R44" s="80">
        <v>45</v>
      </c>
      <c r="S44" s="80">
        <v>0</v>
      </c>
      <c r="T44" s="78">
        <f>SUMPRODUCT(LTA!F44:AJ44,LTA!F$101:AJ$101,LTA!F$103:AJ$103)</f>
        <v>317.79000000000002</v>
      </c>
      <c r="U44" s="78">
        <f>SUMPRODUCT(LTA!F44:AJ44,LTA!F$102:AJ$102,LTA!F$103:AJ$103)</f>
        <v>19.22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276.01</v>
      </c>
      <c r="AB44" s="117">
        <f>-STOA!N44</f>
        <v>-234.95999999999998</v>
      </c>
      <c r="AC44">
        <f t="shared" si="0"/>
        <v>18.836568600527706</v>
      </c>
      <c r="AD44">
        <f t="shared" si="1"/>
        <v>1408.6112104050696</v>
      </c>
      <c r="AE44">
        <f>'IDT-1'!B44</f>
        <v>0</v>
      </c>
      <c r="AF44" s="26"/>
      <c r="AG44">
        <f t="shared" si="2"/>
        <v>1408.6112104050696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-120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14.475768485184158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107.58000000000001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907.33745289521323</v>
      </c>
      <c r="P45" s="77">
        <v>58.89</v>
      </c>
      <c r="Q45" s="77">
        <v>33.86</v>
      </c>
      <c r="R45" s="80">
        <v>45</v>
      </c>
      <c r="S45" s="80">
        <v>0</v>
      </c>
      <c r="T45" s="78">
        <f>SUMPRODUCT(LTA!F45:AJ45,LTA!F$101:AJ$101,LTA!F$103:AJ$103)</f>
        <v>335.97</v>
      </c>
      <c r="U45" s="78">
        <f>SUMPRODUCT(LTA!F45:AJ45,LTA!F$102:AJ$102,LTA!F$103:AJ$103)</f>
        <v>18.07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213.47</v>
      </c>
      <c r="AB45" s="117">
        <f>-STOA!N45</f>
        <v>-234.95999999999998</v>
      </c>
      <c r="AC45">
        <f t="shared" si="0"/>
        <v>17.883640842094231</v>
      </c>
      <c r="AD45">
        <f t="shared" si="1"/>
        <v>1421.809580538303</v>
      </c>
      <c r="AE45">
        <f>'IDT-1'!B45</f>
        <v>0</v>
      </c>
      <c r="AF45" s="26"/>
      <c r="AG45">
        <f t="shared" si="2"/>
        <v>1421.809580538303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14.475768485184158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107.58000000000001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907.33745289521323</v>
      </c>
      <c r="P46" s="77">
        <v>58.89</v>
      </c>
      <c r="Q46" s="77">
        <v>33.86</v>
      </c>
      <c r="R46" s="80">
        <v>45</v>
      </c>
      <c r="S46" s="80">
        <v>0</v>
      </c>
      <c r="T46" s="78">
        <f>SUMPRODUCT(LTA!F46:AJ46,LTA!F$101:AJ$101,LTA!F$103:AJ$103)</f>
        <v>350.09999999999997</v>
      </c>
      <c r="U46" s="78">
        <f>SUMPRODUCT(LTA!F46:AJ46,LTA!F$102:AJ$102,LTA!F$103:AJ$103)</f>
        <v>12.32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182.63</v>
      </c>
      <c r="AB46" s="117">
        <f>-STOA!N46</f>
        <v>-234.95999999999998</v>
      </c>
      <c r="AC46">
        <f t="shared" si="0"/>
        <v>17.614967821916661</v>
      </c>
      <c r="AD46">
        <f t="shared" si="1"/>
        <v>1407.6182535584803</v>
      </c>
      <c r="AE46">
        <f>'IDT-1'!B46</f>
        <v>0</v>
      </c>
      <c r="AF46" s="26"/>
      <c r="AG46">
        <f t="shared" si="2"/>
        <v>1407.6182535584803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14.077796754910331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127.18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906.77253167177832</v>
      </c>
      <c r="P47" s="77">
        <v>58.89</v>
      </c>
      <c r="Q47" s="77">
        <v>33.86</v>
      </c>
      <c r="R47" s="80">
        <v>45</v>
      </c>
      <c r="S47" s="80">
        <v>0</v>
      </c>
      <c r="T47" s="78">
        <f>SUMPRODUCT(LTA!F47:AJ47,LTA!F$101:AJ$101,LTA!F$103:AJ$103)</f>
        <v>358.75</v>
      </c>
      <c r="U47" s="78">
        <f>SUMPRODUCT(LTA!F47:AJ47,LTA!F$102:AJ$102,LTA!F$103:AJ$103)</f>
        <v>11.489999999999998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159.81</v>
      </c>
      <c r="AB47" s="117">
        <f>-STOA!N47</f>
        <v>-234.95999999999998</v>
      </c>
      <c r="AC47">
        <f t="shared" si="0"/>
        <v>17.558193088702076</v>
      </c>
      <c r="AD47">
        <f t="shared" si="1"/>
        <v>1421.3121353379863</v>
      </c>
      <c r="AE47">
        <f>'IDT-1'!B47</f>
        <v>0</v>
      </c>
      <c r="AF47" s="26"/>
      <c r="AG47">
        <f t="shared" si="2"/>
        <v>1421.3121353379863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14.077796754910331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127.18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906.77253167177832</v>
      </c>
      <c r="P48" s="77">
        <v>58.89</v>
      </c>
      <c r="Q48" s="77">
        <v>33.86</v>
      </c>
      <c r="R48" s="80">
        <v>45</v>
      </c>
      <c r="S48" s="80">
        <v>0</v>
      </c>
      <c r="T48" s="78">
        <f>SUMPRODUCT(LTA!F48:AJ48,LTA!F$101:AJ$101,LTA!F$103:AJ$103)</f>
        <v>361.84</v>
      </c>
      <c r="U48" s="78">
        <f>SUMPRODUCT(LTA!F48:AJ48,LTA!F$102:AJ$102,LTA!F$103:AJ$103)</f>
        <v>10.66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146.39999999999998</v>
      </c>
      <c r="AB48" s="117">
        <f>-STOA!N48</f>
        <v>-234.95999999999998</v>
      </c>
      <c r="AC48">
        <f t="shared" si="0"/>
        <v>17.477829343746464</v>
      </c>
      <c r="AD48">
        <f t="shared" si="1"/>
        <v>1408.242499082942</v>
      </c>
      <c r="AE48">
        <f>'IDT-1'!B48</f>
        <v>0</v>
      </c>
      <c r="AF48" s="26"/>
      <c r="AG48">
        <f t="shared" si="2"/>
        <v>1408.242499082942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14.077796754910331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928.58079251095057</v>
      </c>
      <c r="P49" s="77">
        <v>58.89</v>
      </c>
      <c r="Q49" s="77">
        <v>33.86</v>
      </c>
      <c r="R49" s="80">
        <v>45</v>
      </c>
      <c r="S49" s="80">
        <v>0</v>
      </c>
      <c r="T49" s="78">
        <f>SUMPRODUCT(LTA!F49:AJ49,LTA!F$101:AJ$101,LTA!F$103:AJ$103)</f>
        <v>363.21999999999997</v>
      </c>
      <c r="U49" s="78">
        <f>SUMPRODUCT(LTA!F49:AJ49,LTA!F$102:AJ$102,LTA!F$103:AJ$103)</f>
        <v>10.36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151.29999999999998</v>
      </c>
      <c r="AB49" s="117">
        <f>-STOA!N49</f>
        <v>-234.95999999999998</v>
      </c>
      <c r="AC49">
        <f t="shared" si="0"/>
        <v>17.192157018953619</v>
      </c>
      <c r="AD49">
        <f t="shared" si="1"/>
        <v>1392.1364322469071</v>
      </c>
      <c r="AE49">
        <f>'IDT-1'!B49</f>
        <v>0</v>
      </c>
      <c r="AF49" s="26"/>
      <c r="AG49">
        <f t="shared" si="2"/>
        <v>1392.1364322469071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14.077796754910331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928.58079251095057</v>
      </c>
      <c r="P50" s="77">
        <v>58.89</v>
      </c>
      <c r="Q50" s="77">
        <v>33.86</v>
      </c>
      <c r="R50" s="80">
        <v>45</v>
      </c>
      <c r="S50" s="80">
        <v>0</v>
      </c>
      <c r="T50" s="78">
        <f>SUMPRODUCT(LTA!F50:AJ50,LTA!F$101:AJ$101,LTA!F$103:AJ$103)</f>
        <v>364.89</v>
      </c>
      <c r="U50" s="78">
        <f>SUMPRODUCT(LTA!F50:AJ50,LTA!F$102:AJ$102,LTA!F$103:AJ$103)</f>
        <v>10.210000000000001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156.19999999999999</v>
      </c>
      <c r="AB50" s="117">
        <f>-STOA!N50</f>
        <v>-234.95999999999998</v>
      </c>
      <c r="AC50">
        <f t="shared" si="0"/>
        <v>17.488362462052894</v>
      </c>
      <c r="AD50">
        <f t="shared" si="1"/>
        <v>1371.2602268038079</v>
      </c>
      <c r="AE50">
        <f>'IDT-1'!B50</f>
        <v>0</v>
      </c>
      <c r="AF50" s="26"/>
      <c r="AG50">
        <f t="shared" si="2"/>
        <v>1371.2602268038079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14.077796754910331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856.80355359032114</v>
      </c>
      <c r="P51" s="77">
        <v>58.89</v>
      </c>
      <c r="Q51" s="77">
        <v>33.86</v>
      </c>
      <c r="R51" s="80">
        <v>45</v>
      </c>
      <c r="S51" s="80">
        <v>0</v>
      </c>
      <c r="T51" s="78">
        <f>SUMPRODUCT(LTA!F51:AJ51,LTA!F$101:AJ$101,LTA!F$103:AJ$103)</f>
        <v>366.39</v>
      </c>
      <c r="U51" s="78">
        <f>SUMPRODUCT(LTA!F51:AJ51,LTA!F$102:AJ$102,LTA!F$103:AJ$103)</f>
        <v>10.35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159.69999999999999</v>
      </c>
      <c r="AB51" s="117">
        <f>-STOA!N51</f>
        <v>-234.95999999999998</v>
      </c>
      <c r="AC51">
        <f t="shared" si="0"/>
        <v>16.582342168752323</v>
      </c>
      <c r="AD51">
        <f t="shared" si="1"/>
        <v>1341.529008176479</v>
      </c>
      <c r="AE51">
        <f>'IDT-1'!B51</f>
        <v>0</v>
      </c>
      <c r="AF51" s="26"/>
      <c r="AG51">
        <f t="shared" si="2"/>
        <v>1341.529008176479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14.077796754910331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813.69233673268093</v>
      </c>
      <c r="P52" s="77">
        <v>58.89</v>
      </c>
      <c r="Q52" s="77">
        <v>33.86</v>
      </c>
      <c r="R52" s="80">
        <v>45</v>
      </c>
      <c r="S52" s="80">
        <v>0</v>
      </c>
      <c r="T52" s="78">
        <f>SUMPRODUCT(LTA!F52:AJ52,LTA!F$101:AJ$101,LTA!F$103:AJ$103)</f>
        <v>366.6</v>
      </c>
      <c r="U52" s="78">
        <f>SUMPRODUCT(LTA!F52:AJ52,LTA!F$102:AJ$102,LTA!F$103:AJ$103)</f>
        <v>10.68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165.29999999999998</v>
      </c>
      <c r="AB52" s="117">
        <f>-STOA!N52</f>
        <v>-234.95999999999998</v>
      </c>
      <c r="AC52">
        <f t="shared" si="0"/>
        <v>16.097189165005574</v>
      </c>
      <c r="AD52">
        <f t="shared" si="1"/>
        <v>1323.0429443225858</v>
      </c>
      <c r="AE52">
        <f>'IDT-1'!B52</f>
        <v>0</v>
      </c>
      <c r="AF52" s="26"/>
      <c r="AG52">
        <f t="shared" si="2"/>
        <v>1323.0429443225858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14.077796754910331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79.709999999999994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794.90816487311542</v>
      </c>
      <c r="P53" s="77">
        <v>58.89</v>
      </c>
      <c r="Q53" s="77">
        <v>33.86</v>
      </c>
      <c r="R53" s="80">
        <v>45</v>
      </c>
      <c r="S53" s="80">
        <v>0</v>
      </c>
      <c r="T53" s="78">
        <f>SUMPRODUCT(LTA!F53:AJ53,LTA!F$101:AJ$101,LTA!F$103:AJ$103)</f>
        <v>366.85</v>
      </c>
      <c r="U53" s="78">
        <f>SUMPRODUCT(LTA!F53:AJ53,LTA!F$102:AJ$102,LTA!F$103:AJ$103)</f>
        <v>11.91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165.29999999999998</v>
      </c>
      <c r="AB53" s="117">
        <f>-STOA!N53</f>
        <v>-234.95999999999998</v>
      </c>
      <c r="AC53">
        <f t="shared" si="0"/>
        <v>16.092897982907743</v>
      </c>
      <c r="AD53">
        <f t="shared" si="1"/>
        <v>1298.4530636451182</v>
      </c>
      <c r="AE53">
        <f>'IDT-1'!B53</f>
        <v>0</v>
      </c>
      <c r="AF53" s="26"/>
      <c r="AG53">
        <f t="shared" si="2"/>
        <v>1298.4530636451182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14.077796754910331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768.89459752820233</v>
      </c>
      <c r="P54" s="77">
        <v>58.89</v>
      </c>
      <c r="Q54" s="77">
        <v>33.86</v>
      </c>
      <c r="R54" s="80">
        <v>45</v>
      </c>
      <c r="S54" s="80">
        <v>0</v>
      </c>
      <c r="T54" s="78">
        <f>SUMPRODUCT(LTA!F54:AJ54,LTA!F$101:AJ$101,LTA!F$103:AJ$103)</f>
        <v>367.06</v>
      </c>
      <c r="U54" s="78">
        <f>SUMPRODUCT(LTA!F54:AJ54,LTA!F$102:AJ$102,LTA!F$103:AJ$103)</f>
        <v>12.49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165.29999999999998</v>
      </c>
      <c r="AB54" s="117">
        <f>-STOA!N54</f>
        <v>-234.95999999999998</v>
      </c>
      <c r="AC54">
        <f t="shared" si="0"/>
        <v>15.888686845316895</v>
      </c>
      <c r="AD54">
        <f t="shared" si="1"/>
        <v>1271.4337074377956</v>
      </c>
      <c r="AE54">
        <f>'IDT-1'!B54</f>
        <v>0</v>
      </c>
      <c r="AF54" s="26"/>
      <c r="AG54">
        <f t="shared" si="2"/>
        <v>1271.4337074377956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14.077796754910331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720.36918069955573</v>
      </c>
      <c r="P55" s="77">
        <v>58.89</v>
      </c>
      <c r="Q55" s="77">
        <v>33.86</v>
      </c>
      <c r="R55" s="80">
        <v>45</v>
      </c>
      <c r="S55" s="80">
        <v>0</v>
      </c>
      <c r="T55" s="78">
        <f>SUMPRODUCT(LTA!F55:AJ55,LTA!F$101:AJ$101,LTA!F$103:AJ$103)</f>
        <v>366.96</v>
      </c>
      <c r="U55" s="78">
        <f>SUMPRODUCT(LTA!F55:AJ55,LTA!F$102:AJ$102,LTA!F$103:AJ$103)</f>
        <v>12.969999999999999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165.29999999999998</v>
      </c>
      <c r="AB55" s="117">
        <f>-STOA!N55</f>
        <v>-234.95999999999998</v>
      </c>
      <c r="AC55">
        <f t="shared" si="0"/>
        <v>15.438372794658218</v>
      </c>
      <c r="AD55">
        <f t="shared" si="1"/>
        <v>1226.7386046598078</v>
      </c>
      <c r="AE55">
        <f>'IDT-1'!B55</f>
        <v>0</v>
      </c>
      <c r="AF55" s="26"/>
      <c r="AG55">
        <f t="shared" si="2"/>
        <v>1226.7386046598078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14.077796754910331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693.39061840625777</v>
      </c>
      <c r="P56" s="77">
        <v>58.89</v>
      </c>
      <c r="Q56" s="77">
        <v>33.86</v>
      </c>
      <c r="R56" s="80">
        <v>45</v>
      </c>
      <c r="S56" s="80">
        <v>0</v>
      </c>
      <c r="T56" s="78">
        <f>SUMPRODUCT(LTA!F56:AJ56,LTA!F$101:AJ$101,LTA!F$103:AJ$103)</f>
        <v>366.83</v>
      </c>
      <c r="U56" s="78">
        <f>SUMPRODUCT(LTA!F56:AJ56,LTA!F$102:AJ$102,LTA!F$103:AJ$103)</f>
        <v>13.31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161.1</v>
      </c>
      <c r="AB56" s="117">
        <f>-STOA!N56</f>
        <v>-234.95999999999998</v>
      </c>
      <c r="AC56">
        <f t="shared" si="0"/>
        <v>15.210240084088174</v>
      </c>
      <c r="AD56">
        <f t="shared" si="1"/>
        <v>1190.9981750770798</v>
      </c>
      <c r="AE56">
        <f>'IDT-1'!B56</f>
        <v>0</v>
      </c>
      <c r="AF56" s="26"/>
      <c r="AG56">
        <f t="shared" si="2"/>
        <v>1190.9981750770798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14.077796754910331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688.50935077285169</v>
      </c>
      <c r="P57" s="77">
        <v>58.89</v>
      </c>
      <c r="Q57" s="77">
        <v>33.86</v>
      </c>
      <c r="R57" s="80">
        <v>45</v>
      </c>
      <c r="S57" s="80">
        <v>0</v>
      </c>
      <c r="T57" s="78">
        <f>SUMPRODUCT(LTA!F57:AJ57,LTA!F$101:AJ$101,LTA!F$103:AJ$103)</f>
        <v>366.72999999999996</v>
      </c>
      <c r="U57" s="78">
        <f>SUMPRODUCT(LTA!F57:AJ57,LTA!F$102:AJ$102,LTA!F$103:AJ$103)</f>
        <v>13.85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155.5</v>
      </c>
      <c r="AB57" s="117">
        <f>-STOA!N57</f>
        <v>-234.95999999999998</v>
      </c>
      <c r="AC57">
        <f t="shared" si="0"/>
        <v>14.962070633514685</v>
      </c>
      <c r="AD57">
        <f t="shared" si="1"/>
        <v>1199.2050768942472</v>
      </c>
      <c r="AE57">
        <f>'IDT-1'!B57</f>
        <v>0</v>
      </c>
      <c r="AF57" s="26"/>
      <c r="AG57">
        <f t="shared" si="2"/>
        <v>1199.2050768942472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14.077796754910331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688.50935077285169</v>
      </c>
      <c r="P58" s="77">
        <v>58.89</v>
      </c>
      <c r="Q58" s="77">
        <v>33.86</v>
      </c>
      <c r="R58" s="80">
        <v>45</v>
      </c>
      <c r="S58" s="80">
        <v>0</v>
      </c>
      <c r="T58" s="78">
        <f>SUMPRODUCT(LTA!F58:AJ58,LTA!F$101:AJ$101,LTA!F$103:AJ$103)</f>
        <v>366.11</v>
      </c>
      <c r="U58" s="78">
        <f>SUMPRODUCT(LTA!F58:AJ58,LTA!F$102:AJ$102,LTA!F$103:AJ$103)</f>
        <v>15.07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154.79999999999998</v>
      </c>
      <c r="AB58" s="117">
        <f>-STOA!N58</f>
        <v>-234.95999999999998</v>
      </c>
      <c r="AC58">
        <f t="shared" si="0"/>
        <v>14.996703143603465</v>
      </c>
      <c r="AD58">
        <f t="shared" si="1"/>
        <v>1195.0704443841582</v>
      </c>
      <c r="AE58">
        <f>'IDT-1'!B58</f>
        <v>0</v>
      </c>
      <c r="AF58" s="26"/>
      <c r="AG58">
        <f t="shared" si="2"/>
        <v>1195.0704443841582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14.077796754910331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79.709999999999994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722.94428348391978</v>
      </c>
      <c r="P59" s="77">
        <v>58.89</v>
      </c>
      <c r="Q59" s="77">
        <v>33.86</v>
      </c>
      <c r="R59" s="80">
        <v>45</v>
      </c>
      <c r="S59" s="80">
        <v>0</v>
      </c>
      <c r="T59" s="78">
        <f>SUMPRODUCT(LTA!F59:AJ59,LTA!F$101:AJ$101,LTA!F$103:AJ$103)</f>
        <v>365.97</v>
      </c>
      <c r="U59" s="78">
        <f>SUMPRODUCT(LTA!F59:AJ59,LTA!F$102:AJ$102,LTA!F$103:AJ$103)</f>
        <v>14.42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149.19999999999999</v>
      </c>
      <c r="AB59" s="117">
        <f>-STOA!N59</f>
        <v>-284.95999999999998</v>
      </c>
      <c r="AC59">
        <f t="shared" si="0"/>
        <v>15.657593524826487</v>
      </c>
      <c r="AD59">
        <f t="shared" si="1"/>
        <v>1191.1644867140037</v>
      </c>
      <c r="AE59">
        <f>'IDT-1'!B59</f>
        <v>0</v>
      </c>
      <c r="AF59" s="26"/>
      <c r="AG59">
        <f t="shared" si="2"/>
        <v>1191.1644867140037</v>
      </c>
      <c r="AI59" s="75">
        <f>PXIL!H59</f>
        <v>0</v>
      </c>
      <c r="AJ59" s="75">
        <f>PXIL!N59</f>
        <v>0</v>
      </c>
      <c r="AK59" s="75">
        <f>RTM_IEX!H59</f>
        <v>7.71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14.077796754910331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79.709999999999994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722.94428348391978</v>
      </c>
      <c r="P60" s="77">
        <v>58.89</v>
      </c>
      <c r="Q60" s="77">
        <v>33.86</v>
      </c>
      <c r="R60" s="80">
        <v>45</v>
      </c>
      <c r="S60" s="80">
        <v>0</v>
      </c>
      <c r="T60" s="78">
        <f>SUMPRODUCT(LTA!F60:AJ60,LTA!F$101:AJ$101,LTA!F$103:AJ$103)</f>
        <v>365.45000000000005</v>
      </c>
      <c r="U60" s="78">
        <f>SUMPRODUCT(LTA!F60:AJ60,LTA!F$102:AJ$102,LTA!F$103:AJ$103)</f>
        <v>14.919999999999998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147.79999999999998</v>
      </c>
      <c r="AB60" s="117">
        <f>-STOA!N60</f>
        <v>-284.95999999999998</v>
      </c>
      <c r="AC60">
        <f t="shared" si="0"/>
        <v>15.645097524826484</v>
      </c>
      <c r="AD60">
        <f t="shared" si="1"/>
        <v>1189.7569827140037</v>
      </c>
      <c r="AE60">
        <f>'IDT-1'!B60</f>
        <v>0</v>
      </c>
      <c r="AF60" s="26"/>
      <c r="AG60">
        <f t="shared" si="2"/>
        <v>1189.7569827140037</v>
      </c>
      <c r="AI60" s="75">
        <f>PXIL!H60</f>
        <v>0</v>
      </c>
      <c r="AJ60" s="75">
        <f>PXIL!N60</f>
        <v>0</v>
      </c>
      <c r="AK60" s="75">
        <f>RTM_IEX!H60</f>
        <v>7.71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14.077796754910331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770.83880139383587</v>
      </c>
      <c r="P61" s="77">
        <v>58.89</v>
      </c>
      <c r="Q61" s="77">
        <v>33.86</v>
      </c>
      <c r="R61" s="80">
        <v>45</v>
      </c>
      <c r="S61" s="80">
        <v>0</v>
      </c>
      <c r="T61" s="78">
        <f>SUMPRODUCT(LTA!F61:AJ61,LTA!F$101:AJ$101,LTA!F$103:AJ$103)</f>
        <v>363.6</v>
      </c>
      <c r="U61" s="78">
        <f>SUMPRODUCT(LTA!F61:AJ61,LTA!F$102:AJ$102,LTA!F$103:AJ$103)</f>
        <v>16.11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136.6</v>
      </c>
      <c r="AB61" s="117">
        <f>-STOA!N61</f>
        <v>-284.95999999999998</v>
      </c>
      <c r="AC61">
        <f t="shared" si="0"/>
        <v>16.375903913587898</v>
      </c>
      <c r="AD61">
        <f t="shared" si="1"/>
        <v>1167.610694235158</v>
      </c>
      <c r="AE61">
        <f>'IDT-1'!B61</f>
        <v>0</v>
      </c>
      <c r="AF61" s="26"/>
      <c r="AG61">
        <f t="shared" si="2"/>
        <v>1167.610694235158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14.077796754910331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786.17591829500759</v>
      </c>
      <c r="P62" s="77">
        <v>58.89</v>
      </c>
      <c r="Q62" s="77">
        <v>33.86</v>
      </c>
      <c r="R62" s="80">
        <v>45</v>
      </c>
      <c r="S62" s="80">
        <v>0</v>
      </c>
      <c r="T62" s="78">
        <f>SUMPRODUCT(LTA!F62:AJ62,LTA!F$101:AJ$101,LTA!F$103:AJ$103)</f>
        <v>357.03</v>
      </c>
      <c r="U62" s="78">
        <f>SUMPRODUCT(LTA!F62:AJ62,LTA!F$102:AJ$102,LTA!F$103:AJ$103)</f>
        <v>18.149999999999999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131</v>
      </c>
      <c r="AB62" s="117">
        <f>-STOA!N62</f>
        <v>-284.95999999999998</v>
      </c>
      <c r="AC62">
        <f t="shared" si="0"/>
        <v>16.43060466984041</v>
      </c>
      <c r="AD62">
        <f t="shared" si="1"/>
        <v>1171.7631103800775</v>
      </c>
      <c r="AE62">
        <f>'IDT-1'!B62</f>
        <v>0</v>
      </c>
      <c r="AF62" s="26"/>
      <c r="AG62">
        <f t="shared" si="2"/>
        <v>1171.7631103800775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14.077796754910331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787.08057359420002</v>
      </c>
      <c r="P63" s="77">
        <v>58.89</v>
      </c>
      <c r="Q63" s="77">
        <v>33.86</v>
      </c>
      <c r="R63" s="80">
        <v>45</v>
      </c>
      <c r="S63" s="80">
        <v>0</v>
      </c>
      <c r="T63" s="78">
        <f>SUMPRODUCT(LTA!F63:AJ63,LTA!F$101:AJ$101,LTA!F$103:AJ$103)</f>
        <v>352.11999999999995</v>
      </c>
      <c r="U63" s="78">
        <f>SUMPRODUCT(LTA!F63:AJ63,LTA!F$102:AJ$102,LTA!F$103:AJ$103)</f>
        <v>20.55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124.7</v>
      </c>
      <c r="AB63" s="117">
        <f>-STOA!N63</f>
        <v>-284.95999999999998</v>
      </c>
      <c r="AC63">
        <f t="shared" si="0"/>
        <v>16.254500106206958</v>
      </c>
      <c r="AD63">
        <f t="shared" si="1"/>
        <v>1176.0338702429033</v>
      </c>
      <c r="AE63">
        <f>'IDT-1'!B63</f>
        <v>0</v>
      </c>
      <c r="AF63" s="26"/>
      <c r="AG63">
        <f t="shared" si="2"/>
        <v>1176.0338702429033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14.077796754910331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811.16863408065137</v>
      </c>
      <c r="P64" s="77">
        <v>58.89</v>
      </c>
      <c r="Q64" s="77">
        <v>33.86</v>
      </c>
      <c r="R64" s="80">
        <v>45</v>
      </c>
      <c r="S64" s="80">
        <v>0</v>
      </c>
      <c r="T64" s="78">
        <f>SUMPRODUCT(LTA!F64:AJ64,LTA!F$101:AJ$101,LTA!F$103:AJ$103)</f>
        <v>332.91999999999996</v>
      </c>
      <c r="U64" s="78">
        <f>SUMPRODUCT(LTA!F64:AJ64,LTA!F$102:AJ$102,LTA!F$103:AJ$103)</f>
        <v>23.189999999999998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113.5</v>
      </c>
      <c r="AB64" s="117">
        <f>-STOA!N64</f>
        <v>-284.95999999999998</v>
      </c>
      <c r="AC64">
        <f t="shared" si="0"/>
        <v>16.222187038487732</v>
      </c>
      <c r="AD64">
        <f t="shared" si="1"/>
        <v>1172.3942437970741</v>
      </c>
      <c r="AE64">
        <f>'IDT-1'!B64</f>
        <v>0</v>
      </c>
      <c r="AF64" s="26"/>
      <c r="AG64">
        <f t="shared" si="2"/>
        <v>1172.3942437970741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11.466197183098593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81.97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823.78865739941534</v>
      </c>
      <c r="P65" s="77">
        <v>58.89</v>
      </c>
      <c r="Q65" s="77">
        <v>33.86</v>
      </c>
      <c r="R65" s="80">
        <v>45</v>
      </c>
      <c r="S65" s="80">
        <v>0</v>
      </c>
      <c r="T65" s="78">
        <f>SUMPRODUCT(LTA!F65:AJ65,LTA!F$101:AJ$101,LTA!F$103:AJ$103)</f>
        <v>310.95000000000005</v>
      </c>
      <c r="U65" s="78">
        <f>SUMPRODUCT(LTA!F65:AJ65,LTA!F$102:AJ$102,LTA!F$103:AJ$103)</f>
        <v>25.1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104.4</v>
      </c>
      <c r="AB65" s="117">
        <f>-STOA!N65</f>
        <v>-284.95999999999998</v>
      </c>
      <c r="AC65">
        <f t="shared" si="0"/>
        <v>15.991506274805543</v>
      </c>
      <c r="AD65">
        <f t="shared" si="1"/>
        <v>1160.4733483077084</v>
      </c>
      <c r="AE65">
        <f>'IDT-1'!B65</f>
        <v>0</v>
      </c>
      <c r="AF65" s="26"/>
      <c r="AG65">
        <f t="shared" si="2"/>
        <v>1160.4733483077084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11.466197183098593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81.97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867.39947161103635</v>
      </c>
      <c r="P66" s="77">
        <v>58.89</v>
      </c>
      <c r="Q66" s="77">
        <v>33.86</v>
      </c>
      <c r="R66" s="80">
        <v>45</v>
      </c>
      <c r="S66" s="80">
        <v>0</v>
      </c>
      <c r="T66" s="78">
        <f>SUMPRODUCT(LTA!F66:AJ66,LTA!F$101:AJ$101,LTA!F$103:AJ$103)</f>
        <v>269.89999999999998</v>
      </c>
      <c r="U66" s="78">
        <f>SUMPRODUCT(LTA!F66:AJ66,LTA!F$102:AJ$102,LTA!F$103:AJ$103)</f>
        <v>26.79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93.2</v>
      </c>
      <c r="AB66" s="117">
        <f>-STOA!N66</f>
        <v>-284.95999999999998</v>
      </c>
      <c r="AC66">
        <f t="shared" si="0"/>
        <v>15.930353439867806</v>
      </c>
      <c r="AD66">
        <f t="shared" si="1"/>
        <v>1153.5853153542669</v>
      </c>
      <c r="AE66">
        <f>'IDT-1'!B66</f>
        <v>0</v>
      </c>
      <c r="AF66" s="26"/>
      <c r="AG66">
        <f t="shared" si="2"/>
        <v>1153.5853153542669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11.466197183098593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78.59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884.43608554525451</v>
      </c>
      <c r="P67" s="77">
        <v>58.89</v>
      </c>
      <c r="Q67" s="77">
        <v>33.86</v>
      </c>
      <c r="R67" s="80">
        <v>45</v>
      </c>
      <c r="S67" s="80">
        <v>0</v>
      </c>
      <c r="T67" s="78">
        <f>SUMPRODUCT(LTA!F67:AJ67,LTA!F$101:AJ$101,LTA!F$103:AJ$103)</f>
        <v>245.41000000000003</v>
      </c>
      <c r="U67" s="78">
        <f>SUMPRODUCT(LTA!F67:AJ67,LTA!F$102:AJ$102,LTA!F$103:AJ$103)</f>
        <v>29.56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103.41</v>
      </c>
      <c r="AB67" s="117">
        <f>-STOA!N67</f>
        <v>-284.95999999999998</v>
      </c>
      <c r="AC67">
        <f t="shared" si="0"/>
        <v>15.895974877355757</v>
      </c>
      <c r="AD67">
        <f t="shared" si="1"/>
        <v>1161.7663078509975</v>
      </c>
      <c r="AE67">
        <f>'IDT-1'!B67</f>
        <v>0</v>
      </c>
      <c r="AF67" s="26"/>
      <c r="AG67">
        <f t="shared" si="2"/>
        <v>1161.7663078509975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11.466197183098593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78.59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931.38178875492804</v>
      </c>
      <c r="P68" s="77">
        <v>58.89</v>
      </c>
      <c r="Q68" s="77">
        <v>33.86</v>
      </c>
      <c r="R68" s="80">
        <v>45</v>
      </c>
      <c r="S68" s="80">
        <v>0</v>
      </c>
      <c r="T68" s="78">
        <f>SUMPRODUCT(LTA!F68:AJ68,LTA!F$101:AJ$101,LTA!F$103:AJ$103)</f>
        <v>221.66999999999996</v>
      </c>
      <c r="U68" s="78">
        <f>SUMPRODUCT(LTA!F68:AJ68,LTA!F$102:AJ$102,LTA!F$103:AJ$103)</f>
        <v>30.25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93.61</v>
      </c>
      <c r="AB68" s="117">
        <f>-STOA!N68</f>
        <v>-284.95999999999998</v>
      </c>
      <c r="AC68">
        <f t="shared" ref="AC68:AC98" si="3">SUMIF(B68:AB68,"&gt;0")*$AC$2-SUMIF(B68:AB68,"&lt;0")*($AC$2/(1-$AC$2))+SUMIF(AI68:AR68,"&gt;0")*$AC$2-SUMIF(AI68:AR68,"&lt;0")*($AC$2/(1-$AC$2))</f>
        <v>16.020017065600882</v>
      </c>
      <c r="AD68">
        <f t="shared" ref="AD68:AD98" si="4">SUM(B68:AB68,AI68:AR68)-AC68</f>
        <v>1175.7379688724254</v>
      </c>
      <c r="AE68">
        <f>'IDT-1'!B68</f>
        <v>0</v>
      </c>
      <c r="AF68" s="26"/>
      <c r="AG68">
        <f t="shared" ref="AG68:AG98" si="5">SUM(AD68:AF68)+AT68</f>
        <v>1175.7379688724254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11.466197183098593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78.59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956.27733694919471</v>
      </c>
      <c r="P69" s="77">
        <v>58.89</v>
      </c>
      <c r="Q69" s="77">
        <v>33.86</v>
      </c>
      <c r="R69" s="80">
        <v>45</v>
      </c>
      <c r="S69" s="80">
        <v>0</v>
      </c>
      <c r="T69" s="78">
        <f>SUMPRODUCT(LTA!F69:AJ69,LTA!F$101:AJ$101,LTA!F$103:AJ$103)</f>
        <v>201.15</v>
      </c>
      <c r="U69" s="78">
        <f>SUMPRODUCT(LTA!F69:AJ69,LTA!F$102:AJ$102,LTA!F$103:AJ$103)</f>
        <v>24.43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120.34</v>
      </c>
      <c r="AB69" s="117">
        <f>-STOA!N69</f>
        <v>-284.95999999999998</v>
      </c>
      <c r="AC69">
        <f t="shared" si="3"/>
        <v>16.304676782365799</v>
      </c>
      <c r="AD69">
        <f t="shared" si="4"/>
        <v>1193.7388573499277</v>
      </c>
      <c r="AE69">
        <f>'IDT-1'!B69</f>
        <v>0</v>
      </c>
      <c r="AF69" s="26"/>
      <c r="AG69">
        <f t="shared" si="5"/>
        <v>1193.7388573499277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11.466197183098593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78.59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956.27733694919471</v>
      </c>
      <c r="P70" s="77">
        <v>58.89</v>
      </c>
      <c r="Q70" s="77">
        <v>33.86</v>
      </c>
      <c r="R70" s="80">
        <v>45</v>
      </c>
      <c r="S70" s="80">
        <v>0</v>
      </c>
      <c r="T70" s="78">
        <f>SUMPRODUCT(LTA!F70:AJ70,LTA!F$101:AJ$101,LTA!F$103:AJ$103)</f>
        <v>172.16000000000003</v>
      </c>
      <c r="U70" s="78">
        <f>SUMPRODUCT(LTA!F70:AJ70,LTA!F$102:AJ$102,LTA!F$103:AJ$103)</f>
        <v>30.63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164.14</v>
      </c>
      <c r="AB70" s="117">
        <f>-STOA!N70</f>
        <v>-284.95999999999998</v>
      </c>
      <c r="AC70">
        <f t="shared" si="3"/>
        <v>16.4895647823658</v>
      </c>
      <c r="AD70">
        <f t="shared" si="4"/>
        <v>1214.5639693499277</v>
      </c>
      <c r="AE70">
        <f>'IDT-1'!B70</f>
        <v>0</v>
      </c>
      <c r="AF70" s="26"/>
      <c r="AG70">
        <f t="shared" si="5"/>
        <v>1214.5639693499277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11.466197183098593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957.75869067656015</v>
      </c>
      <c r="P71" s="77">
        <v>58.89</v>
      </c>
      <c r="Q71" s="77">
        <v>33.86</v>
      </c>
      <c r="R71" s="80">
        <v>34</v>
      </c>
      <c r="S71" s="80">
        <v>0</v>
      </c>
      <c r="T71" s="78">
        <f>SUMPRODUCT(LTA!F71:AJ71,LTA!F$101:AJ$101,LTA!F$103:AJ$103)</f>
        <v>141.82</v>
      </c>
      <c r="U71" s="78">
        <f>SUMPRODUCT(LTA!F71:AJ71,LTA!F$102:AJ$102,LTA!F$103:AJ$103)</f>
        <v>30.560000000000002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227.22</v>
      </c>
      <c r="AB71" s="117">
        <f>-STOA!N71</f>
        <v>-284.95999999999998</v>
      </c>
      <c r="AC71">
        <f t="shared" si="3"/>
        <v>16.617314057555635</v>
      </c>
      <c r="AD71">
        <f t="shared" si="4"/>
        <v>1238.997573802103</v>
      </c>
      <c r="AE71">
        <f>'IDT-1'!B71</f>
        <v>0</v>
      </c>
      <c r="AF71" s="26"/>
      <c r="AG71">
        <f t="shared" si="5"/>
        <v>1238.997573802103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11.466197183098593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964.3157653993602</v>
      </c>
      <c r="P72" s="77">
        <v>58.89</v>
      </c>
      <c r="Q72" s="77">
        <v>33.86</v>
      </c>
      <c r="R72" s="80">
        <v>19.000000000000004</v>
      </c>
      <c r="S72" s="80">
        <v>0</v>
      </c>
      <c r="T72" s="78">
        <f>SUMPRODUCT(LTA!F72:AJ72,LTA!F$101:AJ$101,LTA!F$103:AJ$103)</f>
        <v>111.58000000000001</v>
      </c>
      <c r="U72" s="78">
        <f>SUMPRODUCT(LTA!F72:AJ72,LTA!F$102:AJ$102,LTA!F$103:AJ$103)</f>
        <v>30.810000000000002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18.850000000000001</v>
      </c>
      <c r="Z72" s="75">
        <f>IEX!N72</f>
        <v>0</v>
      </c>
      <c r="AA72" s="117">
        <f>STOA!H72</f>
        <v>236.52</v>
      </c>
      <c r="AB72" s="117">
        <f>-STOA!N72</f>
        <v>-284.95999999999998</v>
      </c>
      <c r="AC72">
        <f t="shared" si="3"/>
        <v>16.663577167416513</v>
      </c>
      <c r="AD72">
        <f t="shared" si="4"/>
        <v>1262.2883854150421</v>
      </c>
      <c r="AE72">
        <f>'IDT-1'!B72</f>
        <v>0</v>
      </c>
      <c r="AF72" s="26"/>
      <c r="AG72">
        <f t="shared" si="5"/>
        <v>1262.2883854150421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14.077796754910331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982.96475665964431</v>
      </c>
      <c r="P73" s="77">
        <v>58.89</v>
      </c>
      <c r="Q73" s="77">
        <v>33.86</v>
      </c>
      <c r="R73" s="80">
        <v>5.0049261083743835</v>
      </c>
      <c r="S73" s="80">
        <v>0</v>
      </c>
      <c r="T73" s="78">
        <f>SUMPRODUCT(LTA!F73:AJ73,LTA!F$101:AJ$101,LTA!F$103:AJ$103)</f>
        <v>84.65</v>
      </c>
      <c r="U73" s="78">
        <f>SUMPRODUCT(LTA!F73:AJ73,LTA!F$102:AJ$102,LTA!F$103:AJ$103)</f>
        <v>30.979999999999997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43.29</v>
      </c>
      <c r="Z73" s="75">
        <f>IEX!N73</f>
        <v>0</v>
      </c>
      <c r="AA73" s="117">
        <f>STOA!H73</f>
        <v>232.32000000000002</v>
      </c>
      <c r="AB73" s="117">
        <f>-STOA!N73</f>
        <v>-284.95999999999998</v>
      </c>
      <c r="AC73">
        <f t="shared" si="3"/>
        <v>16.492321038526555</v>
      </c>
      <c r="AD73">
        <f t="shared" si="4"/>
        <v>1285.1851584844023</v>
      </c>
      <c r="AE73">
        <f>'IDT-1'!B73</f>
        <v>0</v>
      </c>
      <c r="AF73" s="26"/>
      <c r="AG73">
        <f t="shared" si="5"/>
        <v>1285.1851584844023</v>
      </c>
      <c r="AI73" s="75">
        <f>PXIL!H73</f>
        <v>0</v>
      </c>
      <c r="AJ73" s="75">
        <f>PXIL!N73</f>
        <v>0</v>
      </c>
      <c r="AK73" s="75">
        <f>RTM_IEX!H73</f>
        <v>0.98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14.077796754910331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1005.0503848294445</v>
      </c>
      <c r="P74" s="77">
        <v>58.89</v>
      </c>
      <c r="Q74" s="77">
        <v>33.86</v>
      </c>
      <c r="R74" s="80">
        <v>1.41</v>
      </c>
      <c r="S74" s="80">
        <v>0</v>
      </c>
      <c r="T74" s="78">
        <f>SUMPRODUCT(LTA!F74:AJ74,LTA!F$101:AJ$101,LTA!F$103:AJ$103)</f>
        <v>57.8</v>
      </c>
      <c r="U74" s="78">
        <f>SUMPRODUCT(LTA!F74:AJ74,LTA!F$102:AJ$102,LTA!F$103:AJ$103)</f>
        <v>31.33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50.63</v>
      </c>
      <c r="Z74" s="75">
        <f>IEX!N74</f>
        <v>0</v>
      </c>
      <c r="AA74" s="117">
        <f>STOA!H74</f>
        <v>255.36000000000004</v>
      </c>
      <c r="AB74" s="117">
        <f>-STOA!N74</f>
        <v>-284.95999999999998</v>
      </c>
      <c r="AC74">
        <f t="shared" si="3"/>
        <v>16.760462364366859</v>
      </c>
      <c r="AD74">
        <f t="shared" si="4"/>
        <v>1297.307719219988</v>
      </c>
      <c r="AE74">
        <f>'IDT-1'!B74</f>
        <v>0</v>
      </c>
      <c r="AF74" s="26"/>
      <c r="AG74">
        <f t="shared" si="5"/>
        <v>1297.307719219988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14.197438087105038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1027.1891708291021</v>
      </c>
      <c r="P75" s="77">
        <v>58.89</v>
      </c>
      <c r="Q75" s="77">
        <v>33.86</v>
      </c>
      <c r="R75" s="80">
        <v>0</v>
      </c>
      <c r="S75" s="80">
        <v>0</v>
      </c>
      <c r="T75" s="78">
        <f>SUMPRODUCT(LTA!F75:AJ75,LTA!F$101:AJ$101,LTA!F$103:AJ$103)</f>
        <v>36.75</v>
      </c>
      <c r="U75" s="78">
        <f>SUMPRODUCT(LTA!F75:AJ75,LTA!F$102:AJ$102,LTA!F$103:AJ$103)</f>
        <v>31.81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261.99</v>
      </c>
      <c r="AB75" s="117">
        <f>-STOA!N75</f>
        <v>-198.51</v>
      </c>
      <c r="AC75">
        <f t="shared" si="3"/>
        <v>15.776882823515084</v>
      </c>
      <c r="AD75">
        <f t="shared" si="4"/>
        <v>1322.0197260926921</v>
      </c>
      <c r="AE75">
        <f>'IDT-1'!B75</f>
        <v>0</v>
      </c>
      <c r="AF75" s="26"/>
      <c r="AG75">
        <f t="shared" si="5"/>
        <v>1322.0197260926921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14.197438087105038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1063.9892578758827</v>
      </c>
      <c r="P76" s="77">
        <v>58.89</v>
      </c>
      <c r="Q76" s="77">
        <v>33.86</v>
      </c>
      <c r="R76" s="80">
        <v>0</v>
      </c>
      <c r="S76" s="80">
        <v>0</v>
      </c>
      <c r="T76" s="78">
        <f>SUMPRODUCT(LTA!F76:AJ76,LTA!F$101:AJ$101,LTA!F$103:AJ$103)</f>
        <v>22.62</v>
      </c>
      <c r="U76" s="78">
        <f>SUMPRODUCT(LTA!F76:AJ76,LTA!F$102:AJ$102,LTA!F$103:AJ$103)</f>
        <v>32.4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276.19</v>
      </c>
      <c r="AB76" s="117">
        <f>-STOA!N76</f>
        <v>-198.51</v>
      </c>
      <c r="AC76">
        <f t="shared" si="3"/>
        <v>16.186434737226513</v>
      </c>
      <c r="AD76">
        <f t="shared" si="4"/>
        <v>1350.0702612257612</v>
      </c>
      <c r="AE76">
        <f>'IDT-1'!B76</f>
        <v>0</v>
      </c>
      <c r="AF76" s="26"/>
      <c r="AG76">
        <f t="shared" si="5"/>
        <v>1350.0702612257612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14.197438087105038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139.58000000000001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1069.4550043741829</v>
      </c>
      <c r="P77" s="77">
        <v>58.89</v>
      </c>
      <c r="Q77" s="77">
        <v>33.86</v>
      </c>
      <c r="R77" s="80">
        <v>0</v>
      </c>
      <c r="S77" s="80">
        <v>0</v>
      </c>
      <c r="T77" s="78">
        <f>SUMPRODUCT(LTA!F77:AJ77,LTA!F$101:AJ$101,LTA!F$103:AJ$103)</f>
        <v>17.200000000000003</v>
      </c>
      <c r="U77" s="78">
        <f>SUMPRODUCT(LTA!F77:AJ77,LTA!F$102:AJ$102,LTA!F$103:AJ$103)</f>
        <v>36.58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302.2</v>
      </c>
      <c r="AB77" s="117">
        <f>-STOA!N77</f>
        <v>-198.51</v>
      </c>
      <c r="AC77">
        <f t="shared" si="3"/>
        <v>17.088257387121804</v>
      </c>
      <c r="AD77">
        <f t="shared" si="4"/>
        <v>1387.3641850741662</v>
      </c>
      <c r="AE77">
        <f>'IDT-1'!B77</f>
        <v>0</v>
      </c>
      <c r="AF77" s="26"/>
      <c r="AG77">
        <f t="shared" si="5"/>
        <v>1387.3641850741662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14.595402935474938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139.58000000000001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1069.4557977434663</v>
      </c>
      <c r="P78" s="77">
        <v>58.89</v>
      </c>
      <c r="Q78" s="77">
        <v>33.86</v>
      </c>
      <c r="R78" s="80">
        <v>0</v>
      </c>
      <c r="S78" s="80">
        <v>0</v>
      </c>
      <c r="T78" s="78">
        <f>SUMPRODUCT(LTA!F78:AJ78,LTA!F$101:AJ$101,LTA!F$103:AJ$103)</f>
        <v>15.969999999999999</v>
      </c>
      <c r="U78" s="78">
        <f>SUMPRODUCT(LTA!F78:AJ78,LTA!F$102:AJ$102,LTA!F$103:AJ$103)</f>
        <v>38.25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1.53</v>
      </c>
      <c r="Z78" s="75">
        <f>IEX!N78</f>
        <v>0</v>
      </c>
      <c r="AA78" s="117">
        <f>STOA!H78</f>
        <v>288.70999999999998</v>
      </c>
      <c r="AB78" s="117">
        <f>-STOA!N78</f>
        <v>-198.51</v>
      </c>
      <c r="AC78">
        <f t="shared" si="3"/>
        <v>16.848340419082032</v>
      </c>
      <c r="AD78">
        <f t="shared" si="4"/>
        <v>1392.4828602598593</v>
      </c>
      <c r="AE78">
        <f>'IDT-1'!B78</f>
        <v>0</v>
      </c>
      <c r="AF78" s="26"/>
      <c r="AG78">
        <f t="shared" si="5"/>
        <v>1392.4828602598593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14.595402935474938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139.58000000000001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1071.0923490471685</v>
      </c>
      <c r="P79" s="77">
        <v>58.89</v>
      </c>
      <c r="Q79" s="77">
        <v>33.86</v>
      </c>
      <c r="R79" s="80">
        <v>0</v>
      </c>
      <c r="S79" s="80">
        <v>0</v>
      </c>
      <c r="T79" s="78">
        <f>SUMPRODUCT(LTA!F79:AJ79,LTA!F$101:AJ$101,LTA!F$103:AJ$103)</f>
        <v>16.059999999999999</v>
      </c>
      <c r="U79" s="78">
        <f>SUMPRODUCT(LTA!F79:AJ79,LTA!F$102:AJ$102,LTA!F$103:AJ$103)</f>
        <v>39.120000000000005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282.11</v>
      </c>
      <c r="AB79" s="117">
        <f>-STOA!N79</f>
        <v>-198.51</v>
      </c>
      <c r="AC79">
        <f t="shared" si="3"/>
        <v>16.986086748520709</v>
      </c>
      <c r="AD79">
        <f t="shared" si="4"/>
        <v>1365.8116652341228</v>
      </c>
      <c r="AE79">
        <f>'IDT-1'!B79</f>
        <v>0</v>
      </c>
      <c r="AF79" s="26"/>
      <c r="AG79">
        <f t="shared" si="5"/>
        <v>1365.8116652341228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14.595402935474938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139.58000000000001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1071.0357796021683</v>
      </c>
      <c r="P80" s="77">
        <v>58.89</v>
      </c>
      <c r="Q80" s="77">
        <v>33.86</v>
      </c>
      <c r="R80" s="80">
        <v>0</v>
      </c>
      <c r="S80" s="80">
        <v>0</v>
      </c>
      <c r="T80" s="78">
        <f>SUMPRODUCT(LTA!F80:AJ80,LTA!F$101:AJ$101,LTA!F$103:AJ$103)</f>
        <v>18.149999999999999</v>
      </c>
      <c r="U80" s="78">
        <f>SUMPRODUCT(LTA!F80:AJ80,LTA!F$102:AJ$102,LTA!F$103:AJ$103)</f>
        <v>40.659999999999997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264.77000000000004</v>
      </c>
      <c r="AB80" s="117">
        <f>-STOA!N80</f>
        <v>-198.51</v>
      </c>
      <c r="AC80">
        <f t="shared" si="3"/>
        <v>16.918209702537883</v>
      </c>
      <c r="AD80">
        <f t="shared" si="4"/>
        <v>1346.1129728351054</v>
      </c>
      <c r="AE80">
        <f>'IDT-1'!B80</f>
        <v>0</v>
      </c>
      <c r="AF80" s="26"/>
      <c r="AG80">
        <f t="shared" si="5"/>
        <v>1346.1129728351054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14.595402935474938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139.58000000000001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1025.0198916290681</v>
      </c>
      <c r="P81" s="77">
        <v>58.89</v>
      </c>
      <c r="Q81" s="77">
        <v>33.86</v>
      </c>
      <c r="R81" s="80">
        <v>0</v>
      </c>
      <c r="S81" s="80">
        <v>0</v>
      </c>
      <c r="T81" s="78">
        <f>SUMPRODUCT(LTA!F81:AJ81,LTA!F$101:AJ$101,LTA!F$103:AJ$103)</f>
        <v>18.18</v>
      </c>
      <c r="U81" s="78">
        <f>SUMPRODUCT(LTA!F81:AJ81,LTA!F$102:AJ$102,LTA!F$103:AJ$103)</f>
        <v>42.11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11.71</v>
      </c>
      <c r="Z81" s="75">
        <f>IEX!N81</f>
        <v>0</v>
      </c>
      <c r="AA81" s="117">
        <f>STOA!H81</f>
        <v>260.91000000000003</v>
      </c>
      <c r="AB81" s="117">
        <f>-STOA!N81</f>
        <v>-198.51</v>
      </c>
      <c r="AC81">
        <f t="shared" si="3"/>
        <v>16.47995823058606</v>
      </c>
      <c r="AD81">
        <f t="shared" si="4"/>
        <v>1322.865336333957</v>
      </c>
      <c r="AE81">
        <f>'IDT-1'!B81</f>
        <v>0</v>
      </c>
      <c r="AF81" s="26"/>
      <c r="AG81">
        <f t="shared" si="5"/>
        <v>1322.865336333957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14.595402935474938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139.58000000000001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986.61493649233648</v>
      </c>
      <c r="P82" s="77">
        <v>58.89</v>
      </c>
      <c r="Q82" s="77">
        <v>33.86</v>
      </c>
      <c r="R82" s="80">
        <v>0</v>
      </c>
      <c r="S82" s="80">
        <v>0</v>
      </c>
      <c r="T82" s="78">
        <f>SUMPRODUCT(LTA!F82:AJ82,LTA!F$101:AJ$101,LTA!F$103:AJ$103)</f>
        <v>18.22</v>
      </c>
      <c r="U82" s="78">
        <f>SUMPRODUCT(LTA!F82:AJ82,LTA!F$102:AJ$102,LTA!F$103:AJ$103)</f>
        <v>43.730000000000004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61.98</v>
      </c>
      <c r="Z82" s="75">
        <f>IEX!N82</f>
        <v>0</v>
      </c>
      <c r="AA82" s="117">
        <f>STOA!H82</f>
        <v>191.54000000000002</v>
      </c>
      <c r="AB82" s="117">
        <f>-STOA!N82</f>
        <v>-198.51</v>
      </c>
      <c r="AC82">
        <f t="shared" si="3"/>
        <v>15.695544417150375</v>
      </c>
      <c r="AD82">
        <f t="shared" si="4"/>
        <v>1300.8047950106611</v>
      </c>
      <c r="AE82">
        <f>'IDT-1'!B82</f>
        <v>0</v>
      </c>
      <c r="AF82" s="26"/>
      <c r="AG82">
        <f t="shared" si="5"/>
        <v>1300.8047950106611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14.595402935474938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139.58000000000001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963.60710269564436</v>
      </c>
      <c r="P83" s="77">
        <v>58.89</v>
      </c>
      <c r="Q83" s="77">
        <v>33.86</v>
      </c>
      <c r="R83" s="80">
        <v>0</v>
      </c>
      <c r="S83" s="80">
        <v>0</v>
      </c>
      <c r="T83" s="78">
        <f>SUMPRODUCT(LTA!F83:AJ83,LTA!F$101:AJ$101,LTA!F$103:AJ$103)</f>
        <v>23.490000000000002</v>
      </c>
      <c r="U83" s="78">
        <f>SUMPRODUCT(LTA!F83:AJ83,LTA!F$102:AJ$102,LTA!F$103:AJ$103)</f>
        <v>47.129999999999995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72.47</v>
      </c>
      <c r="Z83" s="75">
        <f>IEX!N83</f>
        <v>0</v>
      </c>
      <c r="AA83" s="117">
        <f>STOA!H83</f>
        <v>175.16000000000003</v>
      </c>
      <c r="AB83" s="117">
        <f>-STOA!N83</f>
        <v>-198.51</v>
      </c>
      <c r="AC83">
        <f t="shared" si="3"/>
        <v>15.490905097172899</v>
      </c>
      <c r="AD83">
        <f t="shared" si="4"/>
        <v>1283.7816005339466</v>
      </c>
      <c r="AE83">
        <f>'IDT-1'!B83</f>
        <v>0</v>
      </c>
      <c r="AF83" s="26"/>
      <c r="AG83">
        <f t="shared" si="5"/>
        <v>1283.7816005339466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14.595402935474938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139.58000000000001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950.63182916784444</v>
      </c>
      <c r="P84" s="77">
        <v>58.89</v>
      </c>
      <c r="Q84" s="77">
        <v>33.86</v>
      </c>
      <c r="R84" s="80">
        <v>0</v>
      </c>
      <c r="S84" s="80">
        <v>0</v>
      </c>
      <c r="T84" s="78">
        <f>SUMPRODUCT(LTA!F84:AJ84,LTA!F$101:AJ$101,LTA!F$103:AJ$103)</f>
        <v>23.65</v>
      </c>
      <c r="U84" s="78">
        <f>SUMPRODUCT(LTA!F84:AJ84,LTA!F$102:AJ$102,LTA!F$103:AJ$103)</f>
        <v>48.599999999999994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114.66</v>
      </c>
      <c r="Z84" s="75">
        <f>IEX!N84</f>
        <v>0</v>
      </c>
      <c r="AA84" s="117">
        <f>STOA!H84</f>
        <v>175.16000000000003</v>
      </c>
      <c r="AB84" s="117">
        <f>-STOA!N84</f>
        <v>-198.51</v>
      </c>
      <c r="AC84">
        <f t="shared" si="3"/>
        <v>16.232879448804614</v>
      </c>
      <c r="AD84">
        <f t="shared" si="4"/>
        <v>1260.8843526545149</v>
      </c>
      <c r="AE84">
        <f>'IDT-1'!B84</f>
        <v>0</v>
      </c>
      <c r="AF84" s="26"/>
      <c r="AG84">
        <f t="shared" si="5"/>
        <v>1260.8843526545149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14.595402935474938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139.58000000000001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936.93427059124451</v>
      </c>
      <c r="P85" s="77">
        <v>58.89</v>
      </c>
      <c r="Q85" s="77">
        <v>33.86</v>
      </c>
      <c r="R85" s="80">
        <v>0</v>
      </c>
      <c r="S85" s="80">
        <v>0</v>
      </c>
      <c r="T85" s="78">
        <f>SUMPRODUCT(LTA!F85:AJ85,LTA!F$101:AJ$101,LTA!F$103:AJ$103)</f>
        <v>24.080000000000002</v>
      </c>
      <c r="U85" s="78">
        <f>SUMPRODUCT(LTA!F85:AJ85,LTA!F$102:AJ$102,LTA!F$103:AJ$103)</f>
        <v>49.71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106.95</v>
      </c>
      <c r="Z85" s="75">
        <f>IEX!N85</f>
        <v>0</v>
      </c>
      <c r="AA85" s="117">
        <f>STOA!H85</f>
        <v>175.16000000000003</v>
      </c>
      <c r="AB85" s="117">
        <f>-STOA!N85</f>
        <v>-198.51</v>
      </c>
      <c r="AC85">
        <f t="shared" si="3"/>
        <v>16.08467931589712</v>
      </c>
      <c r="AD85">
        <f t="shared" si="4"/>
        <v>1238.1649942108224</v>
      </c>
      <c r="AE85">
        <f>'IDT-1'!B85</f>
        <v>0</v>
      </c>
      <c r="AF85" s="26"/>
      <c r="AG85">
        <f t="shared" si="5"/>
        <v>1238.1649942108224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14.595402935474938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139.58000000000001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928.83686821224444</v>
      </c>
      <c r="P86" s="77">
        <v>58.89</v>
      </c>
      <c r="Q86" s="77">
        <v>33.86</v>
      </c>
      <c r="R86" s="80">
        <v>0</v>
      </c>
      <c r="S86" s="80">
        <v>0</v>
      </c>
      <c r="T86" s="78">
        <f>SUMPRODUCT(LTA!F86:AJ86,LTA!F$101:AJ$101,LTA!F$103:AJ$103)</f>
        <v>24.53</v>
      </c>
      <c r="U86" s="78">
        <f>SUMPRODUCT(LTA!F86:AJ86,LTA!F$102:AJ$102,LTA!F$103:AJ$103)</f>
        <v>50.75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52.99</v>
      </c>
      <c r="Z86" s="75">
        <f>IEX!N86</f>
        <v>0</v>
      </c>
      <c r="AA86" s="117">
        <f>STOA!H86</f>
        <v>175.16000000000003</v>
      </c>
      <c r="AB86" s="117">
        <f>-STOA!N86</f>
        <v>-198.51</v>
      </c>
      <c r="AC86">
        <f t="shared" si="3"/>
        <v>15.551686174961917</v>
      </c>
      <c r="AD86">
        <f t="shared" si="4"/>
        <v>1178.1305849727573</v>
      </c>
      <c r="AE86">
        <f>'IDT-1'!B86</f>
        <v>37.21</v>
      </c>
      <c r="AF86" s="26"/>
      <c r="AG86">
        <f t="shared" si="5"/>
        <v>1215.3405849727574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14.595402935474938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139.58000000000001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932.35348902984447</v>
      </c>
      <c r="P87" s="77">
        <v>58.89</v>
      </c>
      <c r="Q87" s="77">
        <v>33.86</v>
      </c>
      <c r="R87" s="80">
        <v>0</v>
      </c>
      <c r="S87" s="80">
        <v>0</v>
      </c>
      <c r="T87" s="78">
        <f>SUMPRODUCT(LTA!F87:AJ87,LTA!F$101:AJ$101,LTA!F$103:AJ$103)</f>
        <v>24.73</v>
      </c>
      <c r="U87" s="78">
        <f>SUMPRODUCT(LTA!F87:AJ87,LTA!F$102:AJ$102,LTA!F$103:AJ$103)</f>
        <v>55.75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173.15</v>
      </c>
      <c r="AB87" s="117">
        <f>-STOA!N87</f>
        <v>-198.51</v>
      </c>
      <c r="AC87">
        <f t="shared" si="3"/>
        <v>14.922439250101915</v>
      </c>
      <c r="AD87">
        <f t="shared" si="4"/>
        <v>1157.4764527152176</v>
      </c>
      <c r="AE87">
        <f>'IDT-1'!B87</f>
        <v>22</v>
      </c>
      <c r="AF87" s="26"/>
      <c r="AG87">
        <f t="shared" si="5"/>
        <v>1179.4764527152176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14.595402935474938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139.58000000000001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932.35348902984447</v>
      </c>
      <c r="P88" s="77">
        <v>58.89</v>
      </c>
      <c r="Q88" s="77">
        <v>33.86</v>
      </c>
      <c r="R88" s="80">
        <v>0</v>
      </c>
      <c r="S88" s="80">
        <v>0</v>
      </c>
      <c r="T88" s="78">
        <f>SUMPRODUCT(LTA!F88:AJ88,LTA!F$101:AJ$101,LTA!F$103:AJ$103)</f>
        <v>25.05</v>
      </c>
      <c r="U88" s="78">
        <f>SUMPRODUCT(LTA!F88:AJ88,LTA!F$102:AJ$102,LTA!F$103:AJ$103)</f>
        <v>52.44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173.15</v>
      </c>
      <c r="AB88" s="117">
        <f>-STOA!N88</f>
        <v>-198.51</v>
      </c>
      <c r="AC88">
        <f t="shared" si="3"/>
        <v>14.976030397801672</v>
      </c>
      <c r="AD88">
        <f t="shared" si="4"/>
        <v>1145.4328615675179</v>
      </c>
      <c r="AE88">
        <f>'IDT-1'!B88</f>
        <v>0</v>
      </c>
      <c r="AF88" s="26"/>
      <c r="AG88">
        <f t="shared" si="5"/>
        <v>1145.4328615675179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14.595402935474938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932.35348902984447</v>
      </c>
      <c r="P89" s="77">
        <v>58.89</v>
      </c>
      <c r="Q89" s="77">
        <v>33.86</v>
      </c>
      <c r="R89" s="80">
        <v>0</v>
      </c>
      <c r="S89" s="80">
        <v>0</v>
      </c>
      <c r="T89" s="78">
        <f>SUMPRODUCT(LTA!F89:AJ89,LTA!F$101:AJ$101,LTA!F$103:AJ$103)</f>
        <v>25.31</v>
      </c>
      <c r="U89" s="78">
        <f>SUMPRODUCT(LTA!F89:AJ89,LTA!F$102:AJ$102,LTA!F$103:AJ$103)</f>
        <v>52.55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173.15</v>
      </c>
      <c r="AB89" s="117">
        <f>-STOA!N89</f>
        <v>-198.51</v>
      </c>
      <c r="AC89">
        <f t="shared" si="3"/>
        <v>14.197907337268983</v>
      </c>
      <c r="AD89">
        <f t="shared" si="4"/>
        <v>1106.0009846280502</v>
      </c>
      <c r="AE89">
        <f>'IDT-1'!B89</f>
        <v>0</v>
      </c>
      <c r="AF89" s="26"/>
      <c r="AG89">
        <f t="shared" si="5"/>
        <v>1106.0009846280502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14.595402935474938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933.14642334504435</v>
      </c>
      <c r="P90" s="77">
        <v>58.89</v>
      </c>
      <c r="Q90" s="77">
        <v>33.86</v>
      </c>
      <c r="R90" s="80">
        <v>0</v>
      </c>
      <c r="S90" s="80">
        <v>0</v>
      </c>
      <c r="T90" s="78">
        <f>SUMPRODUCT(LTA!F90:AJ90,LTA!F$101:AJ$101,LTA!F$103:AJ$103)</f>
        <v>26.26</v>
      </c>
      <c r="U90" s="78">
        <f>SUMPRODUCT(LTA!F90:AJ90,LTA!F$102:AJ$102,LTA!F$103:AJ$103)</f>
        <v>53.269999999999996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134.61000000000001</v>
      </c>
      <c r="AB90" s="117">
        <f>-STOA!N90</f>
        <v>-198.51</v>
      </c>
      <c r="AC90">
        <f t="shared" si="3"/>
        <v>13.844916649153962</v>
      </c>
      <c r="AD90">
        <f t="shared" si="4"/>
        <v>1074.2769096313655</v>
      </c>
      <c r="AE90">
        <f>'IDT-1'!B90</f>
        <v>0</v>
      </c>
      <c r="AF90" s="26"/>
      <c r="AG90">
        <f t="shared" si="5"/>
        <v>1074.2769096313655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14.595402935474938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75.58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943.95020521348386</v>
      </c>
      <c r="P91" s="77">
        <v>58.89</v>
      </c>
      <c r="Q91" s="77">
        <v>33.86</v>
      </c>
      <c r="R91" s="80">
        <v>0</v>
      </c>
      <c r="S91" s="80">
        <v>0</v>
      </c>
      <c r="T91" s="78">
        <f>SUMPRODUCT(LTA!F91:AJ91,LTA!F$101:AJ$101,LTA!F$103:AJ$103)</f>
        <v>27.169999999999998</v>
      </c>
      <c r="U91" s="78">
        <f>SUMPRODUCT(LTA!F91:AJ91,LTA!F$102:AJ$102,LTA!F$103:AJ$103)</f>
        <v>53.69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47.9</v>
      </c>
      <c r="AB91" s="117">
        <f>-STOA!N91</f>
        <v>-148.51</v>
      </c>
      <c r="AC91">
        <f t="shared" si="3"/>
        <v>12.696574788353294</v>
      </c>
      <c r="AD91">
        <f t="shared" si="4"/>
        <v>1057.4290333606057</v>
      </c>
      <c r="AE91">
        <f>'IDT-1'!B91</f>
        <v>0</v>
      </c>
      <c r="AF91" s="26"/>
      <c r="AG91">
        <f t="shared" si="5"/>
        <v>1057.4290333606057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14.595402935474938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75.58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943.50074780904458</v>
      </c>
      <c r="P92" s="77">
        <v>58.89</v>
      </c>
      <c r="Q92" s="77">
        <v>33.86</v>
      </c>
      <c r="R92" s="80">
        <v>0</v>
      </c>
      <c r="S92" s="80">
        <v>0</v>
      </c>
      <c r="T92" s="78">
        <f>SUMPRODUCT(LTA!F92:AJ92,LTA!F$101:AJ$101,LTA!F$103:AJ$103)</f>
        <v>27.970000000000002</v>
      </c>
      <c r="U92" s="78">
        <f>SUMPRODUCT(LTA!F92:AJ92,LTA!F$102:AJ$102,LTA!F$103:AJ$103)</f>
        <v>53.65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23.81</v>
      </c>
      <c r="AB92" s="117">
        <f>-STOA!N92</f>
        <v>-148.51</v>
      </c>
      <c r="AC92">
        <f t="shared" si="3"/>
        <v>12.59385309346057</v>
      </c>
      <c r="AD92">
        <f t="shared" si="4"/>
        <v>1021.7522976510589</v>
      </c>
      <c r="AE92">
        <f>'IDT-1'!B92</f>
        <v>0</v>
      </c>
      <c r="AF92" s="26"/>
      <c r="AG92">
        <f t="shared" si="5"/>
        <v>1021.7522976510589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14.595402935474938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75.58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932.27423637741242</v>
      </c>
      <c r="P93" s="77">
        <v>58.89</v>
      </c>
      <c r="Q93" s="77">
        <v>33.86</v>
      </c>
      <c r="R93" s="80">
        <v>0</v>
      </c>
      <c r="S93" s="80">
        <v>0</v>
      </c>
      <c r="T93" s="78">
        <f>SUMPRODUCT(LTA!F93:AJ93,LTA!F$101:AJ$101,LTA!F$103:AJ$103)</f>
        <v>26.48</v>
      </c>
      <c r="U93" s="78">
        <f>SUMPRODUCT(LTA!F93:AJ93,LTA!F$102:AJ$102,LTA!F$103:AJ$103)</f>
        <v>50.85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23.81</v>
      </c>
      <c r="AB93" s="117">
        <f>-STOA!N93</f>
        <v>-148.51</v>
      </c>
      <c r="AC93">
        <f t="shared" si="3"/>
        <v>12.652626598350503</v>
      </c>
      <c r="AD93">
        <f t="shared" si="4"/>
        <v>984.17701271453666</v>
      </c>
      <c r="AE93">
        <f>'IDT-1'!B93</f>
        <v>0</v>
      </c>
      <c r="AF93" s="26"/>
      <c r="AG93">
        <f t="shared" si="5"/>
        <v>984.17701271453666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-71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14.595402935474938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75.58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898.76042434035344</v>
      </c>
      <c r="P94" s="77">
        <v>58.89</v>
      </c>
      <c r="Q94" s="77">
        <v>33.86</v>
      </c>
      <c r="R94" s="80">
        <v>0</v>
      </c>
      <c r="S94" s="80">
        <v>0</v>
      </c>
      <c r="T94" s="78">
        <f>SUMPRODUCT(LTA!F94:AJ94,LTA!F$101:AJ$101,LTA!F$103:AJ$103)</f>
        <v>26.55</v>
      </c>
      <c r="U94" s="78">
        <f>SUMPRODUCT(LTA!F94:AJ94,LTA!F$102:AJ$102,LTA!F$103:AJ$103)</f>
        <v>44.66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23.81</v>
      </c>
      <c r="AB94" s="117">
        <f>-STOA!N94</f>
        <v>-148.51</v>
      </c>
      <c r="AC94">
        <f t="shared" si="3"/>
        <v>12.29497092490219</v>
      </c>
      <c r="AD94">
        <f t="shared" si="4"/>
        <v>945.90085635092623</v>
      </c>
      <c r="AE94">
        <f>'IDT-1'!B94</f>
        <v>0</v>
      </c>
      <c r="AF94" s="26"/>
      <c r="AG94">
        <f t="shared" si="5"/>
        <v>945.90085635092623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14.595402935474938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75.58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855.65373752628659</v>
      </c>
      <c r="P95" s="77">
        <v>58.89</v>
      </c>
      <c r="Q95" s="77">
        <v>33.86</v>
      </c>
      <c r="R95" s="80">
        <v>0</v>
      </c>
      <c r="S95" s="80">
        <v>0</v>
      </c>
      <c r="T95" s="78">
        <f>SUMPRODUCT(LTA!F95:AJ95,LTA!F$101:AJ$101,LTA!F$103:AJ$103)</f>
        <v>26.450000000000003</v>
      </c>
      <c r="U95" s="78">
        <f>SUMPRODUCT(LTA!F95:AJ95,LTA!F$102:AJ$102,LTA!F$103:AJ$103)</f>
        <v>45.06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23.81</v>
      </c>
      <c r="AB95" s="117">
        <f>-STOA!N95</f>
        <v>-148.51</v>
      </c>
      <c r="AC95">
        <f t="shared" si="3"/>
        <v>11.865003315805229</v>
      </c>
      <c r="AD95">
        <f t="shared" si="4"/>
        <v>909.52413714595616</v>
      </c>
      <c r="AE95">
        <f>'IDT-1'!B95</f>
        <v>0</v>
      </c>
      <c r="AF95" s="26"/>
      <c r="AG95">
        <f t="shared" si="5"/>
        <v>909.52413714595616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14.595402935474938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75.58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819.70126214621746</v>
      </c>
      <c r="P96" s="77">
        <v>58.89</v>
      </c>
      <c r="Q96" s="77">
        <v>33.86</v>
      </c>
      <c r="R96" s="80">
        <v>0</v>
      </c>
      <c r="S96" s="80">
        <v>0</v>
      </c>
      <c r="T96" s="78">
        <f>SUMPRODUCT(LTA!F96:AJ96,LTA!F$101:AJ$101,LTA!F$103:AJ$103)</f>
        <v>21.2</v>
      </c>
      <c r="U96" s="78">
        <f>SUMPRODUCT(LTA!F96:AJ96,LTA!F$102:AJ$102,LTA!F$103:AJ$103)</f>
        <v>44.709999999999994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23.81</v>
      </c>
      <c r="AB96" s="117">
        <f>-STOA!N96</f>
        <v>-148.51</v>
      </c>
      <c r="AC96">
        <f t="shared" si="3"/>
        <v>11.46382902237184</v>
      </c>
      <c r="AD96">
        <f t="shared" si="4"/>
        <v>872.37283605932066</v>
      </c>
      <c r="AE96">
        <f>'IDT-1'!B96</f>
        <v>0</v>
      </c>
      <c r="AF96" s="26"/>
      <c r="AG96">
        <f t="shared" si="5"/>
        <v>872.37283605932066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14.595402935474938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75.58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783.96014216722347</v>
      </c>
      <c r="P97" s="77">
        <v>58.89</v>
      </c>
      <c r="Q97" s="77">
        <v>33.86</v>
      </c>
      <c r="R97" s="80">
        <v>0</v>
      </c>
      <c r="S97" s="80">
        <v>0</v>
      </c>
      <c r="T97" s="78">
        <f>SUMPRODUCT(LTA!F97:AJ97,LTA!F$101:AJ$101,LTA!F$103:AJ$103)</f>
        <v>21.34</v>
      </c>
      <c r="U97" s="78">
        <f>SUMPRODUCT(LTA!F97:AJ97,LTA!F$102:AJ$102,LTA!F$103:AJ$103)</f>
        <v>45.010000000000005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23.81</v>
      </c>
      <c r="AB97" s="117">
        <f>-STOA!N97</f>
        <v>-148.51</v>
      </c>
      <c r="AC97">
        <f t="shared" si="3"/>
        <v>10.89571346841303</v>
      </c>
      <c r="AD97">
        <f t="shared" si="4"/>
        <v>866.63983163428543</v>
      </c>
      <c r="AE97">
        <f>'IDT-1'!B97</f>
        <v>0</v>
      </c>
      <c r="AF97" s="26"/>
      <c r="AG97">
        <f t="shared" si="5"/>
        <v>866.63983163428543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14.595402935474938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75.58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753.44650650687777</v>
      </c>
      <c r="P98" s="77">
        <v>58.89</v>
      </c>
      <c r="Q98" s="77">
        <v>33.86</v>
      </c>
      <c r="R98" s="80">
        <v>0</v>
      </c>
      <c r="S98" s="80">
        <v>0</v>
      </c>
      <c r="T98" s="78">
        <f>SUMPRODUCT(LTA!F98:AJ98,LTA!F$101:AJ$101,LTA!F$103:AJ$103)</f>
        <v>21.26</v>
      </c>
      <c r="U98" s="78">
        <f>SUMPRODUCT(LTA!F98:AJ98,LTA!F$102:AJ$102,LTA!F$103:AJ$103)</f>
        <v>45.6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23.81</v>
      </c>
      <c r="AB98" s="117">
        <f>-STOA!N98</f>
        <v>-148.51</v>
      </c>
      <c r="AC98">
        <f t="shared" si="3"/>
        <v>10.56953458194662</v>
      </c>
      <c r="AD98">
        <f t="shared" si="4"/>
        <v>843.96237486040616</v>
      </c>
      <c r="AE98">
        <f>'IDT-1'!B98</f>
        <v>0</v>
      </c>
      <c r="AF98" s="26"/>
      <c r="AG98">
        <f t="shared" si="5"/>
        <v>843.96237486040616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0.33827971863210682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2.2316499999999997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20.360215214605855</v>
      </c>
      <c r="P99" s="77">
        <f t="shared" si="6"/>
        <v>1.3084300000000009</v>
      </c>
      <c r="Q99" s="77">
        <f t="shared" si="6"/>
        <v>0.72529500000000002</v>
      </c>
      <c r="R99" s="80">
        <f t="shared" si="6"/>
        <v>0.45503488126265929</v>
      </c>
      <c r="S99" s="80">
        <f t="shared" si="6"/>
        <v>0</v>
      </c>
      <c r="T99" s="78">
        <f t="shared" si="6"/>
        <v>3.0579875000000003</v>
      </c>
      <c r="U99" s="78">
        <f t="shared" si="6"/>
        <v>0.76991749999999992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0.19711000000000001</v>
      </c>
      <c r="Z99" s="75">
        <f t="shared" si="6"/>
        <v>-3.4750000000000003E-2</v>
      </c>
      <c r="AA99" s="117">
        <f t="shared" si="6"/>
        <v>3.5009600000000001</v>
      </c>
      <c r="AB99" s="117">
        <f t="shared" si="6"/>
        <v>-4.3815999999999944</v>
      </c>
      <c r="AC99">
        <f t="shared" si="6"/>
        <v>0.33921118895033359</v>
      </c>
      <c r="AD99">
        <f t="shared" si="6"/>
        <v>27.065573625550289</v>
      </c>
      <c r="AE99">
        <f t="shared" si="6"/>
        <v>3.0552500000000003E-2</v>
      </c>
      <c r="AG99">
        <f t="shared" si="6"/>
        <v>27.096126125550288</v>
      </c>
      <c r="AI99">
        <f t="shared" si="6"/>
        <v>0</v>
      </c>
      <c r="AJ99">
        <f t="shared" si="6"/>
        <v>0</v>
      </c>
      <c r="AK99">
        <f t="shared" si="6"/>
        <v>6.255000000000001E-3</v>
      </c>
      <c r="AL99">
        <f t="shared" si="6"/>
        <v>-1.1299999999999999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44984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0</v>
      </c>
      <c r="E3">
        <f>GT_NG!Q3</f>
        <v>8.3112711160343391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659.86619010047491</v>
      </c>
      <c r="P3" s="77">
        <v>34.049999999999997</v>
      </c>
      <c r="Q3" s="77">
        <v>19.579999999999998</v>
      </c>
      <c r="R3" s="80">
        <v>0</v>
      </c>
      <c r="S3" s="80">
        <v>0</v>
      </c>
      <c r="T3" s="78">
        <f>SUMPRODUCT(LTA!F3:AJ3,LTA!F$101:AJ$101,LTA!F$104:AJ$104)</f>
        <v>21.74</v>
      </c>
      <c r="U3" s="78">
        <f>SUMPRODUCT(LTA!F3:AJ3,LTA!F$102:AJ$102,LTA!F$104:AJ$104)</f>
        <v>110.48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-230</v>
      </c>
      <c r="AA3" s="117">
        <f>STOA!I3</f>
        <v>0.3</v>
      </c>
      <c r="AB3" s="117">
        <f>-STOA!O3</f>
        <v>-216.76999999999998</v>
      </c>
      <c r="AC3">
        <f>SUMIF(B3:AB3,"&gt;0")*$AC$2-SUMIF(B3:AB3,"&lt;0")*($AC$2/(1-$AC$2))+SUMIF(AI3:AR3,"&gt;0")*$AC$2-SUMIF(AI3:AR3,"&lt;0")*($AC$2/(1-$AC$2))</f>
        <v>12.368078430295276</v>
      </c>
      <c r="AD3">
        <f>SUM(B3:AB3,AI3:AR3)-AC3</f>
        <v>405.18938278621403</v>
      </c>
      <c r="AE3">
        <f>'IDT-1'!C3</f>
        <v>0</v>
      </c>
      <c r="AF3" s="26"/>
      <c r="AG3">
        <f>SUM(AD3:AF3)</f>
        <v>405.18938278621403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-45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8.3112711160343391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658.95419661151186</v>
      </c>
      <c r="P4" s="77">
        <v>34.049999999999997</v>
      </c>
      <c r="Q4" s="77">
        <v>19.579999999999998</v>
      </c>
      <c r="R4" s="80">
        <v>0</v>
      </c>
      <c r="S4" s="80">
        <v>0</v>
      </c>
      <c r="T4" s="78">
        <f>SUMPRODUCT(LTA!F4:AJ4,LTA!F$101:AJ$101,LTA!F$104:AJ$104)</f>
        <v>21.25</v>
      </c>
      <c r="U4" s="78">
        <f>SUMPRODUCT(LTA!F4:AJ4,LTA!F$102:AJ$102,LTA!F$104:AJ$104)</f>
        <v>107.12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-240</v>
      </c>
      <c r="AA4" s="117">
        <f>STOA!I4</f>
        <v>0.3</v>
      </c>
      <c r="AB4" s="117">
        <f>-STOA!O4</f>
        <v>-216.76999999999998</v>
      </c>
      <c r="AC4">
        <f t="shared" ref="AC4:AC67" si="0">SUMIF(B4:AB4,"&gt;0")*$AC$2-SUMIF(B4:AB4,"&lt;0")*($AC$2/(1-$AC$2))+SUMIF(AI4:AR4,"&gt;0")*$AC$2-SUMIF(AI4:AR4,"&lt;0")*($AC$2/(1-$AC$2))</f>
        <v>12.459344800425329</v>
      </c>
      <c r="AD4">
        <f t="shared" ref="AD4:AD67" si="1">SUM(B4:AB4,AI4:AR4)-AC4</f>
        <v>385.33612292712087</v>
      </c>
      <c r="AE4">
        <f>'IDT-1'!C4</f>
        <v>0</v>
      </c>
      <c r="AF4" s="26"/>
      <c r="AG4">
        <f t="shared" ref="AG4:AG67" si="2">SUM(AD4:AF4)</f>
        <v>385.33612292712087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8.3112711160343391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658.74678179753209</v>
      </c>
      <c r="P5" s="77">
        <v>34.049999999999997</v>
      </c>
      <c r="Q5" s="77">
        <v>19.579999999999998</v>
      </c>
      <c r="R5" s="80">
        <v>0</v>
      </c>
      <c r="S5" s="80">
        <v>0</v>
      </c>
      <c r="T5" s="78">
        <f>SUMPRODUCT(LTA!F5:AJ5,LTA!F$101:AJ$101,LTA!F$104:AJ$104)</f>
        <v>15.29</v>
      </c>
      <c r="U5" s="78">
        <f>SUMPRODUCT(LTA!F5:AJ5,LTA!F$102:AJ$102,LTA!F$104:AJ$104)</f>
        <v>106.97000000000001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-250</v>
      </c>
      <c r="AA5" s="117">
        <f>STOA!I5</f>
        <v>0.3</v>
      </c>
      <c r="AB5" s="117">
        <f>-STOA!O5</f>
        <v>-216.76999999999998</v>
      </c>
      <c r="AC5">
        <f t="shared" si="0"/>
        <v>12.403751550062307</v>
      </c>
      <c r="AD5">
        <f t="shared" si="1"/>
        <v>379.07430136350416</v>
      </c>
      <c r="AE5">
        <f>'IDT-1'!C5</f>
        <v>0</v>
      </c>
      <c r="AF5" s="26"/>
      <c r="AG5">
        <f t="shared" si="2"/>
        <v>379.07430136350416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8.3112711160343391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658.74678179753209</v>
      </c>
      <c r="P6" s="77">
        <v>34.049999999999997</v>
      </c>
      <c r="Q6" s="77">
        <v>19.579999999999998</v>
      </c>
      <c r="R6" s="80">
        <v>0</v>
      </c>
      <c r="S6" s="80">
        <v>0</v>
      </c>
      <c r="T6" s="78">
        <f>SUMPRODUCT(LTA!F6:AJ6,LTA!F$101:AJ$101,LTA!F$104:AJ$104)</f>
        <v>14.97</v>
      </c>
      <c r="U6" s="78">
        <f>SUMPRODUCT(LTA!F6:AJ6,LTA!F$102:AJ$102,LTA!F$104:AJ$104)</f>
        <v>106.87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-285</v>
      </c>
      <c r="AA6" s="117">
        <f>STOA!I6</f>
        <v>0.3</v>
      </c>
      <c r="AB6" s="117">
        <f>-STOA!O6</f>
        <v>-216.76999999999998</v>
      </c>
      <c r="AC6">
        <f t="shared" si="0"/>
        <v>12.488836825284261</v>
      </c>
      <c r="AD6">
        <f t="shared" si="1"/>
        <v>368.56921608828225</v>
      </c>
      <c r="AE6">
        <f>'IDT-1'!C6</f>
        <v>0</v>
      </c>
      <c r="AF6" s="26"/>
      <c r="AG6">
        <f t="shared" si="2"/>
        <v>368.56921608828225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8.3112711160343391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657.58520717795886</v>
      </c>
      <c r="P7" s="77">
        <v>34.050000000000004</v>
      </c>
      <c r="Q7" s="77">
        <v>19.579999999999998</v>
      </c>
      <c r="R7" s="80">
        <v>0</v>
      </c>
      <c r="S7" s="80">
        <v>0</v>
      </c>
      <c r="T7" s="78">
        <f>SUMPRODUCT(LTA!F7:AJ7,LTA!F$101:AJ$101,LTA!F$104:AJ$104)</f>
        <v>14.64</v>
      </c>
      <c r="U7" s="78">
        <f>SUMPRODUCT(LTA!F7:AJ7,LTA!F$102:AJ$102,LTA!F$104:AJ$104)</f>
        <v>106.87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-290</v>
      </c>
      <c r="AA7" s="117">
        <f>STOA!I7</f>
        <v>0.3</v>
      </c>
      <c r="AB7" s="117">
        <f>-STOA!O7</f>
        <v>-216.76999999999998</v>
      </c>
      <c r="AC7">
        <f t="shared" si="0"/>
        <v>12.386929693410062</v>
      </c>
      <c r="AD7">
        <f t="shared" si="1"/>
        <v>377.17954860058313</v>
      </c>
      <c r="AE7">
        <f>'IDT-1'!C7</f>
        <v>0</v>
      </c>
      <c r="AF7" s="26"/>
      <c r="AG7">
        <f t="shared" si="2"/>
        <v>377.17954860058313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8.3112711160343391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657.58507664273429</v>
      </c>
      <c r="P8" s="77">
        <v>34.050000000000004</v>
      </c>
      <c r="Q8" s="77">
        <v>19.579999999999998</v>
      </c>
      <c r="R8" s="80">
        <v>0</v>
      </c>
      <c r="S8" s="80">
        <v>0</v>
      </c>
      <c r="T8" s="78">
        <f>SUMPRODUCT(LTA!F8:AJ8,LTA!F$101:AJ$101,LTA!F$104:AJ$104)</f>
        <v>10.050000000000001</v>
      </c>
      <c r="U8" s="78">
        <f>SUMPRODUCT(LTA!F8:AJ8,LTA!F$102:AJ$102,LTA!F$104:AJ$104)</f>
        <v>106.91000000000001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-300</v>
      </c>
      <c r="AA8" s="117">
        <f>STOA!I8</f>
        <v>0.3</v>
      </c>
      <c r="AB8" s="117">
        <f>-STOA!O8</f>
        <v>-216.76999999999998</v>
      </c>
      <c r="AC8">
        <f t="shared" si="0"/>
        <v>12.435669819922039</v>
      </c>
      <c r="AD8">
        <f t="shared" si="1"/>
        <v>362.58067793884652</v>
      </c>
      <c r="AE8">
        <f>'IDT-1'!C8</f>
        <v>0</v>
      </c>
      <c r="AF8" s="26"/>
      <c r="AG8">
        <f t="shared" si="2"/>
        <v>362.58067793884652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8.3112711160343391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669.44115309513393</v>
      </c>
      <c r="P9" s="77">
        <v>34.050000000000004</v>
      </c>
      <c r="Q9" s="77">
        <v>19.579999999999998</v>
      </c>
      <c r="R9" s="80">
        <v>0</v>
      </c>
      <c r="S9" s="80">
        <v>0</v>
      </c>
      <c r="T9" s="78">
        <f>SUMPRODUCT(LTA!F9:AJ9,LTA!F$101:AJ$101,LTA!F$104:AJ$104)</f>
        <v>10</v>
      </c>
      <c r="U9" s="78">
        <f>SUMPRODUCT(LTA!F9:AJ9,LTA!F$102:AJ$102,LTA!F$104:AJ$104)</f>
        <v>106.98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-295</v>
      </c>
      <c r="AA9" s="117">
        <f>STOA!I9</f>
        <v>0.3</v>
      </c>
      <c r="AB9" s="117">
        <f>-STOA!O9</f>
        <v>-216.76999999999998</v>
      </c>
      <c r="AC9">
        <f t="shared" si="0"/>
        <v>12.806523118369016</v>
      </c>
      <c r="AD9">
        <f t="shared" si="1"/>
        <v>344.0859010927993</v>
      </c>
      <c r="AE9">
        <f>'IDT-1'!C9</f>
        <v>0</v>
      </c>
      <c r="AF9" s="26"/>
      <c r="AG9">
        <f t="shared" si="2"/>
        <v>344.0859010927993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8.3112711160343391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669.44115309513393</v>
      </c>
      <c r="P10" s="77">
        <v>34.050000000000004</v>
      </c>
      <c r="Q10" s="77">
        <v>19.579999999999998</v>
      </c>
      <c r="R10" s="80">
        <v>0</v>
      </c>
      <c r="S10" s="80">
        <v>0</v>
      </c>
      <c r="T10" s="78">
        <f>SUMPRODUCT(LTA!F10:AJ10,LTA!F$101:AJ$101,LTA!F$104:AJ$104)</f>
        <v>10.02</v>
      </c>
      <c r="U10" s="78">
        <f>SUMPRODUCT(LTA!F10:AJ10,LTA!F$102:AJ$102,LTA!F$104:AJ$104)</f>
        <v>107.10000000000001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-295</v>
      </c>
      <c r="AA10" s="117">
        <f>STOA!I10</f>
        <v>0.3</v>
      </c>
      <c r="AB10" s="117">
        <f>-STOA!O10</f>
        <v>-216.76999999999998</v>
      </c>
      <c r="AC10">
        <f t="shared" si="0"/>
        <v>12.807755118369014</v>
      </c>
      <c r="AD10">
        <f t="shared" si="1"/>
        <v>344.22466909279927</v>
      </c>
      <c r="AE10">
        <f>'IDT-1'!C10</f>
        <v>0</v>
      </c>
      <c r="AF10" s="26"/>
      <c r="AG10">
        <f t="shared" si="2"/>
        <v>344.22466909279927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8.5380798274002156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55.000000000000007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670.66133205353708</v>
      </c>
      <c r="P11" s="77">
        <v>34.050000000000004</v>
      </c>
      <c r="Q11" s="77">
        <v>19.579999999999998</v>
      </c>
      <c r="R11" s="80">
        <v>0</v>
      </c>
      <c r="S11" s="80">
        <v>0</v>
      </c>
      <c r="T11" s="78">
        <f>SUMPRODUCT(LTA!F11:AJ11,LTA!F$101:AJ$101,LTA!F$104:AJ$104)</f>
        <v>10.06</v>
      </c>
      <c r="U11" s="78">
        <f>SUMPRODUCT(LTA!F11:AJ11,LTA!F$102:AJ$102,LTA!F$104:AJ$104)</f>
        <v>107.13000000000001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-300</v>
      </c>
      <c r="AA11" s="117">
        <f>STOA!I11</f>
        <v>0.3</v>
      </c>
      <c r="AB11" s="117">
        <f>-STOA!O11</f>
        <v>-216.76999999999998</v>
      </c>
      <c r="AC11">
        <f t="shared" si="0"/>
        <v>12.865495247473957</v>
      </c>
      <c r="AD11">
        <f t="shared" si="1"/>
        <v>340.68391663346324</v>
      </c>
      <c r="AE11">
        <f>'IDT-1'!C11</f>
        <v>0</v>
      </c>
      <c r="AF11" s="26"/>
      <c r="AG11">
        <f t="shared" si="2"/>
        <v>340.68391663346324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8.5380798274002156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55.000000000000007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669.44226340712851</v>
      </c>
      <c r="P12" s="77">
        <v>34.050000000000004</v>
      </c>
      <c r="Q12" s="77">
        <v>19.579999999999998</v>
      </c>
      <c r="R12" s="80">
        <v>0</v>
      </c>
      <c r="S12" s="80">
        <v>0</v>
      </c>
      <c r="T12" s="78">
        <f>SUMPRODUCT(LTA!F12:AJ12,LTA!F$101:AJ$101,LTA!F$104:AJ$104)</f>
        <v>10.050000000000001</v>
      </c>
      <c r="U12" s="78">
        <f>SUMPRODUCT(LTA!F12:AJ12,LTA!F$102:AJ$102,LTA!F$104:AJ$104)</f>
        <v>107.14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-305</v>
      </c>
      <c r="AA12" s="117">
        <f>STOA!I12</f>
        <v>0.3</v>
      </c>
      <c r="AB12" s="117">
        <f>-STOA!O12</f>
        <v>-216.76999999999998</v>
      </c>
      <c r="AC12">
        <f t="shared" si="0"/>
        <v>12.899158080996541</v>
      </c>
      <c r="AD12">
        <f t="shared" si="1"/>
        <v>334.43118515353211</v>
      </c>
      <c r="AE12">
        <f>'IDT-1'!C12</f>
        <v>0</v>
      </c>
      <c r="AF12" s="26"/>
      <c r="AG12">
        <f t="shared" si="2"/>
        <v>334.43118515353211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8.568500539374325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669.44226340712851</v>
      </c>
      <c r="P13" s="77">
        <v>34.050000000000004</v>
      </c>
      <c r="Q13" s="77">
        <v>19.579999999999998</v>
      </c>
      <c r="R13" s="80">
        <v>0</v>
      </c>
      <c r="S13" s="80">
        <v>0</v>
      </c>
      <c r="T13" s="78">
        <f>SUMPRODUCT(LTA!F13:AJ13,LTA!F$101:AJ$101,LTA!F$104:AJ$104)</f>
        <v>10.07</v>
      </c>
      <c r="U13" s="78">
        <f>SUMPRODUCT(LTA!F13:AJ13,LTA!F$102:AJ$102,LTA!F$104:AJ$104)</f>
        <v>107.14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-305</v>
      </c>
      <c r="AA13" s="117">
        <f>STOA!I13</f>
        <v>0.3</v>
      </c>
      <c r="AB13" s="117">
        <f>-STOA!O13</f>
        <v>-216.76999999999998</v>
      </c>
      <c r="AC13">
        <f t="shared" si="0"/>
        <v>12.899601783261913</v>
      </c>
      <c r="AD13">
        <f t="shared" si="1"/>
        <v>334.48116216324092</v>
      </c>
      <c r="AE13">
        <f>'IDT-1'!C13</f>
        <v>0</v>
      </c>
      <c r="AF13" s="26"/>
      <c r="AG13">
        <f t="shared" si="2"/>
        <v>334.48116216324092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8.568500539374325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669.44187431081377</v>
      </c>
      <c r="P14" s="77">
        <v>34.050000000000004</v>
      </c>
      <c r="Q14" s="77">
        <v>19.579999999999998</v>
      </c>
      <c r="R14" s="80">
        <v>0</v>
      </c>
      <c r="S14" s="80">
        <v>0</v>
      </c>
      <c r="T14" s="78">
        <f>SUMPRODUCT(LTA!F14:AJ14,LTA!F$101:AJ$101,LTA!F$104:AJ$104)</f>
        <v>10.27</v>
      </c>
      <c r="U14" s="78">
        <f>SUMPRODUCT(LTA!F14:AJ14,LTA!F$102:AJ$102,LTA!F$104:AJ$104)</f>
        <v>107.13000000000001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-315</v>
      </c>
      <c r="AA14" s="117">
        <f>STOA!I14</f>
        <v>0.3</v>
      </c>
      <c r="AB14" s="117">
        <f>-STOA!O14</f>
        <v>-216.76999999999998</v>
      </c>
      <c r="AC14">
        <f t="shared" si="0"/>
        <v>12.990051634436297</v>
      </c>
      <c r="AD14">
        <f t="shared" si="1"/>
        <v>324.58032321575178</v>
      </c>
      <c r="AE14">
        <f>'IDT-1'!C14</f>
        <v>0</v>
      </c>
      <c r="AF14" s="26"/>
      <c r="AG14">
        <f t="shared" si="2"/>
        <v>324.58032321575178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8.5380798274002156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670.83015943383498</v>
      </c>
      <c r="P15" s="77">
        <v>34.050000000000004</v>
      </c>
      <c r="Q15" s="77">
        <v>19.579999999999998</v>
      </c>
      <c r="R15" s="80">
        <v>0</v>
      </c>
      <c r="S15" s="80">
        <v>0</v>
      </c>
      <c r="T15" s="78">
        <f>SUMPRODUCT(LTA!F15:AJ15,LTA!F$101:AJ$101,LTA!F$104:AJ$104)</f>
        <v>10.210000000000001</v>
      </c>
      <c r="U15" s="78">
        <f>SUMPRODUCT(LTA!F15:AJ15,LTA!F$102:AJ$102,LTA!F$104:AJ$104)</f>
        <v>107.06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-315</v>
      </c>
      <c r="AA15" s="117">
        <f>STOA!I15</f>
        <v>0.3</v>
      </c>
      <c r="AB15" s="117">
        <f>-STOA!O15</f>
        <v>-216.76999999999998</v>
      </c>
      <c r="AC15">
        <f t="shared" si="0"/>
        <v>13.00085684125351</v>
      </c>
      <c r="AD15">
        <f t="shared" si="1"/>
        <v>325.79738241998177</v>
      </c>
      <c r="AE15">
        <f>'IDT-1'!C15</f>
        <v>0</v>
      </c>
      <c r="AF15" s="26"/>
      <c r="AG15">
        <f t="shared" si="2"/>
        <v>325.79738241998177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8.5380798274002156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670.83015943383498</v>
      </c>
      <c r="P16" s="77">
        <v>34.050000000000004</v>
      </c>
      <c r="Q16" s="77">
        <v>19.579999999999998</v>
      </c>
      <c r="R16" s="80">
        <v>0</v>
      </c>
      <c r="S16" s="80">
        <v>0</v>
      </c>
      <c r="T16" s="78">
        <f>SUMPRODUCT(LTA!F16:AJ16,LTA!F$101:AJ$101,LTA!F$104:AJ$104)</f>
        <v>10.050000000000001</v>
      </c>
      <c r="U16" s="78">
        <f>SUMPRODUCT(LTA!F16:AJ16,LTA!F$102:AJ$102,LTA!F$104:AJ$104)</f>
        <v>106.9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-320</v>
      </c>
      <c r="AA16" s="117">
        <f>STOA!I16</f>
        <v>0.3</v>
      </c>
      <c r="AB16" s="117">
        <f>-STOA!O16</f>
        <v>-216.76999999999998</v>
      </c>
      <c r="AC16">
        <f t="shared" si="0"/>
        <v>13.042431478864486</v>
      </c>
      <c r="AD16">
        <f t="shared" si="1"/>
        <v>320.4358077823706</v>
      </c>
      <c r="AE16">
        <f>'IDT-1'!C16</f>
        <v>0</v>
      </c>
      <c r="AF16" s="26"/>
      <c r="AG16">
        <f t="shared" si="2"/>
        <v>320.4358077823706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8.5380798274002156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669.02519233827798</v>
      </c>
      <c r="P17" s="77">
        <v>34.050000000000004</v>
      </c>
      <c r="Q17" s="77">
        <v>19.579999999999998</v>
      </c>
      <c r="R17" s="80">
        <v>0</v>
      </c>
      <c r="S17" s="80">
        <v>0</v>
      </c>
      <c r="T17" s="78">
        <f>SUMPRODUCT(LTA!F17:AJ17,LTA!F$101:AJ$101,LTA!F$104:AJ$104)</f>
        <v>10.19</v>
      </c>
      <c r="U17" s="78">
        <f>SUMPRODUCT(LTA!F17:AJ17,LTA!F$102:AJ$102,LTA!F$104:AJ$104)</f>
        <v>105.21000000000001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-325</v>
      </c>
      <c r="AA17" s="117">
        <f>STOA!I17</f>
        <v>0.3</v>
      </c>
      <c r="AB17" s="117">
        <f>-STOA!O17</f>
        <v>-216.76999999999998</v>
      </c>
      <c r="AC17">
        <f t="shared" si="0"/>
        <v>12.968517130812611</v>
      </c>
      <c r="AD17">
        <f t="shared" si="1"/>
        <v>322.15475503486567</v>
      </c>
      <c r="AE17">
        <f>'IDT-1'!C17</f>
        <v>0</v>
      </c>
      <c r="AF17" s="26"/>
      <c r="AG17">
        <f t="shared" si="2"/>
        <v>322.15475503486567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8.5380798274002156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669.02519233827798</v>
      </c>
      <c r="P18" s="77">
        <v>34.050000000000004</v>
      </c>
      <c r="Q18" s="77">
        <v>19.579999999999998</v>
      </c>
      <c r="R18" s="80">
        <v>0</v>
      </c>
      <c r="S18" s="80">
        <v>0</v>
      </c>
      <c r="T18" s="78">
        <f>SUMPRODUCT(LTA!F18:AJ18,LTA!F$101:AJ$101,LTA!F$104:AJ$104)</f>
        <v>10.31</v>
      </c>
      <c r="U18" s="78">
        <f>SUMPRODUCT(LTA!F18:AJ18,LTA!F$102:AJ$102,LTA!F$104:AJ$104)</f>
        <v>105.22000000000001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-320</v>
      </c>
      <c r="AA18" s="117">
        <f>STOA!I18</f>
        <v>0.3</v>
      </c>
      <c r="AB18" s="117">
        <f>-STOA!O18</f>
        <v>-216.76999999999998</v>
      </c>
      <c r="AC18">
        <f t="shared" si="0"/>
        <v>12.943026748246023</v>
      </c>
      <c r="AD18">
        <f t="shared" si="1"/>
        <v>325.3102454174321</v>
      </c>
      <c r="AE18">
        <f>'IDT-1'!C18</f>
        <v>0</v>
      </c>
      <c r="AF18" s="26"/>
      <c r="AG18">
        <f t="shared" si="2"/>
        <v>325.3102454174321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-27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8.3112711160343391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55.000000000000007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662.12087699495873</v>
      </c>
      <c r="P19" s="77">
        <v>34.050000000000004</v>
      </c>
      <c r="Q19" s="77">
        <v>19.579999999999998</v>
      </c>
      <c r="R19" s="80">
        <v>0</v>
      </c>
      <c r="S19" s="80">
        <v>0</v>
      </c>
      <c r="T19" s="78">
        <f>SUMPRODUCT(LTA!F19:AJ19,LTA!F$101:AJ$101,LTA!F$104:AJ$104)</f>
        <v>10.210000000000001</v>
      </c>
      <c r="U19" s="78">
        <f>SUMPRODUCT(LTA!F19:AJ19,LTA!F$102:AJ$102,LTA!F$104:AJ$104)</f>
        <v>105.18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-320</v>
      </c>
      <c r="AA19" s="117">
        <f>STOA!I19</f>
        <v>0.3</v>
      </c>
      <c r="AB19" s="117">
        <f>-STOA!O19</f>
        <v>-216.76999999999998</v>
      </c>
      <c r="AC19">
        <f t="shared" si="0"/>
        <v>12.825772091431624</v>
      </c>
      <c r="AD19">
        <f t="shared" si="1"/>
        <v>324.15637601956155</v>
      </c>
      <c r="AE19">
        <f>'IDT-1'!C19</f>
        <v>0</v>
      </c>
      <c r="AF19" s="26"/>
      <c r="AG19">
        <f t="shared" si="2"/>
        <v>324.15637601956155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-21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8.3112711160343391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55.000000000000007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662.8118245619055</v>
      </c>
      <c r="P20" s="77">
        <v>34.050000000000004</v>
      </c>
      <c r="Q20" s="77">
        <v>19.579999999999998</v>
      </c>
      <c r="R20" s="80">
        <v>0</v>
      </c>
      <c r="S20" s="80">
        <v>0</v>
      </c>
      <c r="T20" s="78">
        <f>SUMPRODUCT(LTA!F20:AJ20,LTA!F$101:AJ$101,LTA!F$104:AJ$104)</f>
        <v>10.3</v>
      </c>
      <c r="U20" s="78">
        <f>SUMPRODUCT(LTA!F20:AJ20,LTA!F$102:AJ$102,LTA!F$104:AJ$104)</f>
        <v>105.15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-320</v>
      </c>
      <c r="AA20" s="117">
        <f>STOA!I20</f>
        <v>0.3</v>
      </c>
      <c r="AB20" s="117">
        <f>-STOA!O20</f>
        <v>-216.76999999999998</v>
      </c>
      <c r="AC20">
        <f t="shared" si="0"/>
        <v>12.832380430020754</v>
      </c>
      <c r="AD20">
        <f t="shared" si="1"/>
        <v>324.90071524791904</v>
      </c>
      <c r="AE20">
        <f>'IDT-1'!C20</f>
        <v>0</v>
      </c>
      <c r="AF20" s="26"/>
      <c r="AG20">
        <f t="shared" si="2"/>
        <v>324.90071524791904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-21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8.3112711160343391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55.000000000000007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666.93550111362231</v>
      </c>
      <c r="P21" s="77">
        <v>34.049999999999997</v>
      </c>
      <c r="Q21" s="77">
        <v>19.579999999999998</v>
      </c>
      <c r="R21" s="80">
        <v>0</v>
      </c>
      <c r="S21" s="80">
        <v>0</v>
      </c>
      <c r="T21" s="78">
        <f>SUMPRODUCT(LTA!F21:AJ21,LTA!F$101:AJ$101,LTA!F$104:AJ$104)</f>
        <v>10.16</v>
      </c>
      <c r="U21" s="78">
        <f>SUMPRODUCT(LTA!F21:AJ21,LTA!F$102:AJ$102,LTA!F$104:AJ$104)</f>
        <v>105.22000000000001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-315</v>
      </c>
      <c r="AA21" s="117">
        <f>STOA!I21</f>
        <v>0.3</v>
      </c>
      <c r="AB21" s="117">
        <f>-STOA!O21</f>
        <v>-216.76999999999998</v>
      </c>
      <c r="AC21">
        <f t="shared" si="0"/>
        <v>12.823662146064885</v>
      </c>
      <c r="AD21">
        <f t="shared" si="1"/>
        <v>333.9631100835918</v>
      </c>
      <c r="AE21">
        <f>'IDT-1'!C21</f>
        <v>0</v>
      </c>
      <c r="AF21" s="26"/>
      <c r="AG21">
        <f t="shared" si="2"/>
        <v>333.9631100835918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-21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8.3112711160343391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55.000000000000007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666.93564578712255</v>
      </c>
      <c r="P22" s="77">
        <v>34.049999999999997</v>
      </c>
      <c r="Q22" s="77">
        <v>19.579999999999998</v>
      </c>
      <c r="R22" s="80">
        <v>0</v>
      </c>
      <c r="S22" s="80">
        <v>0</v>
      </c>
      <c r="T22" s="78">
        <f>SUMPRODUCT(LTA!F22:AJ22,LTA!F$101:AJ$101,LTA!F$104:AJ$104)</f>
        <v>10.09</v>
      </c>
      <c r="U22" s="78">
        <f>SUMPRODUCT(LTA!F22:AJ22,LTA!F$102:AJ$102,LTA!F$104:AJ$104)</f>
        <v>105.19000000000001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-315</v>
      </c>
      <c r="AA22" s="117">
        <f>STOA!I22</f>
        <v>0.3</v>
      </c>
      <c r="AB22" s="117">
        <f>-STOA!O22</f>
        <v>-216.76999999999998</v>
      </c>
      <c r="AC22">
        <f t="shared" si="0"/>
        <v>12.734002143969736</v>
      </c>
      <c r="AD22">
        <f t="shared" si="1"/>
        <v>343.95291475918725</v>
      </c>
      <c r="AE22">
        <f>'IDT-1'!C22</f>
        <v>0</v>
      </c>
      <c r="AF22" s="26"/>
      <c r="AG22">
        <f t="shared" si="2"/>
        <v>343.95291475918725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8.3112711160343391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672.3144904929635</v>
      </c>
      <c r="P23" s="77">
        <v>34.049999999999997</v>
      </c>
      <c r="Q23" s="77">
        <v>19.579999999999998</v>
      </c>
      <c r="R23" s="80">
        <v>0</v>
      </c>
      <c r="S23" s="80">
        <v>0</v>
      </c>
      <c r="T23" s="78">
        <f>SUMPRODUCT(LTA!F23:AJ23,LTA!F$101:AJ$101,LTA!F$104:AJ$104)</f>
        <v>10.050000000000001</v>
      </c>
      <c r="U23" s="78">
        <f>SUMPRODUCT(LTA!F23:AJ23,LTA!F$102:AJ$102,LTA!F$104:AJ$104)</f>
        <v>105.17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-275</v>
      </c>
      <c r="AA23" s="117">
        <f>STOA!I23</f>
        <v>0.3</v>
      </c>
      <c r="AB23" s="117">
        <f>-STOA!O23</f>
        <v>-216.76999999999998</v>
      </c>
      <c r="AC23">
        <f t="shared" si="0"/>
        <v>12.558854789326251</v>
      </c>
      <c r="AD23">
        <f t="shared" si="1"/>
        <v>374.44690681967154</v>
      </c>
      <c r="AE23">
        <f>'IDT-1'!C23</f>
        <v>0</v>
      </c>
      <c r="AF23" s="26"/>
      <c r="AG23">
        <f t="shared" si="2"/>
        <v>374.44690681967154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-26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8.3112711160343391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682.06155781943517</v>
      </c>
      <c r="P24" s="77">
        <v>34.049999999999997</v>
      </c>
      <c r="Q24" s="77">
        <v>19.579999999999998</v>
      </c>
      <c r="R24" s="80">
        <v>0</v>
      </c>
      <c r="S24" s="80">
        <v>0</v>
      </c>
      <c r="T24" s="78">
        <f>SUMPRODUCT(LTA!F24:AJ24,LTA!F$101:AJ$101,LTA!F$104:AJ$104)</f>
        <v>10.02</v>
      </c>
      <c r="U24" s="78">
        <f>SUMPRODUCT(LTA!F24:AJ24,LTA!F$102:AJ$102,LTA!F$104:AJ$104)</f>
        <v>105.17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-260</v>
      </c>
      <c r="AA24" s="117">
        <f>STOA!I24</f>
        <v>0.3</v>
      </c>
      <c r="AB24" s="117">
        <f>-STOA!O24</f>
        <v>-216.76999999999998</v>
      </c>
      <c r="AC24">
        <f t="shared" si="0"/>
        <v>12.511193068966271</v>
      </c>
      <c r="AD24">
        <f t="shared" si="1"/>
        <v>399.21163586650317</v>
      </c>
      <c r="AE24">
        <f>'IDT-1'!C24</f>
        <v>0</v>
      </c>
      <c r="AF24" s="26"/>
      <c r="AG24">
        <f t="shared" si="2"/>
        <v>399.21163586650317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-26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8.3112711160343391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683.66418797337383</v>
      </c>
      <c r="P25" s="77">
        <v>34.049999999999997</v>
      </c>
      <c r="Q25" s="77">
        <v>19.579999999999998</v>
      </c>
      <c r="R25" s="80">
        <v>0</v>
      </c>
      <c r="S25" s="80">
        <v>0</v>
      </c>
      <c r="T25" s="78">
        <f>SUMPRODUCT(LTA!F25:AJ25,LTA!F$101:AJ$101,LTA!F$104:AJ$104)</f>
        <v>10.15</v>
      </c>
      <c r="U25" s="78">
        <f>SUMPRODUCT(LTA!F25:AJ25,LTA!F$102:AJ$102,LTA!F$104:AJ$104)</f>
        <v>105.2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-230</v>
      </c>
      <c r="AA25" s="117">
        <f>STOA!I25</f>
        <v>0.3</v>
      </c>
      <c r="AB25" s="117">
        <f>-STOA!O25</f>
        <v>-216.76999999999998</v>
      </c>
      <c r="AC25">
        <f t="shared" si="0"/>
        <v>12.260360388655073</v>
      </c>
      <c r="AD25">
        <f t="shared" si="1"/>
        <v>431.22509870075316</v>
      </c>
      <c r="AE25">
        <f>'IDT-1'!C25</f>
        <v>0</v>
      </c>
      <c r="AF25" s="26"/>
      <c r="AG25">
        <f t="shared" si="2"/>
        <v>431.22509870075316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-26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8.3112711160343391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694.56027315115443</v>
      </c>
      <c r="P26" s="77">
        <v>34.049999999999997</v>
      </c>
      <c r="Q26" s="77">
        <v>19.579999999999998</v>
      </c>
      <c r="R26" s="80">
        <v>0</v>
      </c>
      <c r="S26" s="80">
        <v>0</v>
      </c>
      <c r="T26" s="78">
        <f>SUMPRODUCT(LTA!F26:AJ26,LTA!F$101:AJ$101,LTA!F$104:AJ$104)</f>
        <v>10.08</v>
      </c>
      <c r="U26" s="78">
        <f>SUMPRODUCT(LTA!F26:AJ26,LTA!F$102:AJ$102,LTA!F$104:AJ$104)</f>
        <v>105.23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-205</v>
      </c>
      <c r="AA26" s="117">
        <f>STOA!I26</f>
        <v>0.3</v>
      </c>
      <c r="AB26" s="117">
        <f>-STOA!O26</f>
        <v>-216.76999999999998</v>
      </c>
      <c r="AC26">
        <f t="shared" si="0"/>
        <v>12.125062622642465</v>
      </c>
      <c r="AD26">
        <f t="shared" si="1"/>
        <v>468.21648164454638</v>
      </c>
      <c r="AE26">
        <f>'IDT-1'!C26</f>
        <v>0</v>
      </c>
      <c r="AF26" s="26"/>
      <c r="AG26">
        <f t="shared" si="2"/>
        <v>468.21648164454638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8.3112711160343391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705.96299508987147</v>
      </c>
      <c r="P27" s="77">
        <v>34.049999999999997</v>
      </c>
      <c r="Q27" s="77">
        <v>19.579999999999998</v>
      </c>
      <c r="R27" s="80">
        <v>0</v>
      </c>
      <c r="S27" s="80">
        <v>0</v>
      </c>
      <c r="T27" s="78">
        <f>SUMPRODUCT(LTA!F27:AJ27,LTA!F$101:AJ$101,LTA!F$104:AJ$104)</f>
        <v>10.01</v>
      </c>
      <c r="U27" s="78">
        <f>SUMPRODUCT(LTA!F27:AJ27,LTA!F$102:AJ$102,LTA!F$104:AJ$104)</f>
        <v>105.22000000000001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-110</v>
      </c>
      <c r="AA27" s="117">
        <f>STOA!I27</f>
        <v>0.3</v>
      </c>
      <c r="AB27" s="117">
        <f>-STOA!O27</f>
        <v>-284.55</v>
      </c>
      <c r="AC27">
        <f t="shared" si="0"/>
        <v>11.956405561982432</v>
      </c>
      <c r="AD27">
        <f t="shared" si="1"/>
        <v>509.92786064392334</v>
      </c>
      <c r="AE27">
        <f>'IDT-1'!C27</f>
        <v>0</v>
      </c>
      <c r="AF27" s="26"/>
      <c r="AG27">
        <f t="shared" si="2"/>
        <v>509.92786064392334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8.3112711160343391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714.94853694897154</v>
      </c>
      <c r="P28" s="77">
        <v>34.049999999999997</v>
      </c>
      <c r="Q28" s="77">
        <v>19.579999999999998</v>
      </c>
      <c r="R28" s="80">
        <v>0.50734374999999998</v>
      </c>
      <c r="S28" s="80">
        <v>0</v>
      </c>
      <c r="T28" s="78">
        <f>SUMPRODUCT(LTA!F28:AJ28,LTA!F$101:AJ$101,LTA!F$104:AJ$104)</f>
        <v>10.050000000000001</v>
      </c>
      <c r="U28" s="78">
        <f>SUMPRODUCT(LTA!F28:AJ28,LTA!F$102:AJ$102,LTA!F$104:AJ$104)</f>
        <v>105.10000000000001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-65</v>
      </c>
      <c r="AA28" s="117">
        <f>STOA!I28</f>
        <v>0.3</v>
      </c>
      <c r="AB28" s="117">
        <f>-STOA!O28</f>
        <v>-284.55</v>
      </c>
      <c r="AC28">
        <f t="shared" si="0"/>
        <v>11.675235726932502</v>
      </c>
      <c r="AD28">
        <f t="shared" si="1"/>
        <v>560.62191608807336</v>
      </c>
      <c r="AE28">
        <f>'IDT-1'!C28</f>
        <v>-9.7370000000000001</v>
      </c>
      <c r="AF28" s="26"/>
      <c r="AG28">
        <f t="shared" si="2"/>
        <v>550.8849160880734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-26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8.0867634500426995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723.05354454287169</v>
      </c>
      <c r="P29" s="77">
        <v>34.049999999999997</v>
      </c>
      <c r="Q29" s="77">
        <v>19.579999999999998</v>
      </c>
      <c r="R29" s="80">
        <v>4.0826562500000003</v>
      </c>
      <c r="S29" s="80">
        <v>0</v>
      </c>
      <c r="T29" s="78">
        <f>SUMPRODUCT(LTA!F29:AJ29,LTA!F$101:AJ$101,LTA!F$104:AJ$104)</f>
        <v>10.16</v>
      </c>
      <c r="U29" s="78">
        <f>SUMPRODUCT(LTA!F29:AJ29,LTA!F$102:AJ$102,LTA!F$104:AJ$104)</f>
        <v>105.19000000000001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</v>
      </c>
      <c r="AA29" s="117">
        <f>STOA!I29</f>
        <v>0.3</v>
      </c>
      <c r="AB29" s="117">
        <f>-STOA!O29</f>
        <v>-284.55</v>
      </c>
      <c r="AC29">
        <f t="shared" si="0"/>
        <v>11.422681775410286</v>
      </c>
      <c r="AD29">
        <f t="shared" si="1"/>
        <v>612.53028246750398</v>
      </c>
      <c r="AE29">
        <f>'IDT-1'!C29</f>
        <v>-16.934999999999999</v>
      </c>
      <c r="AF29" s="26"/>
      <c r="AG29">
        <f t="shared" si="2"/>
        <v>595.59528246750403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-26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8.0867634500426995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723.05354454287169</v>
      </c>
      <c r="P30" s="77">
        <v>34.049999999999997</v>
      </c>
      <c r="Q30" s="77">
        <v>19.579999999999998</v>
      </c>
      <c r="R30" s="80">
        <v>7.59</v>
      </c>
      <c r="S30" s="80">
        <v>0</v>
      </c>
      <c r="T30" s="78">
        <f>SUMPRODUCT(LTA!F30:AJ30,LTA!F$101:AJ$101,LTA!F$104:AJ$104)</f>
        <v>10.199999999999999</v>
      </c>
      <c r="U30" s="78">
        <f>SUMPRODUCT(LTA!F30:AJ30,LTA!F$102:AJ$102,LTA!F$104:AJ$104)</f>
        <v>105.19000000000001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</v>
      </c>
      <c r="AB30" s="117">
        <f>-STOA!O30</f>
        <v>-284.55</v>
      </c>
      <c r="AC30">
        <f t="shared" si="0"/>
        <v>11.294092105010771</v>
      </c>
      <c r="AD30">
        <f t="shared" si="1"/>
        <v>634.20621588790368</v>
      </c>
      <c r="AE30">
        <f>'IDT-1'!C30</f>
        <v>0</v>
      </c>
      <c r="AF30" s="26"/>
      <c r="AG30">
        <f t="shared" si="2"/>
        <v>634.20621588790368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8.0867634500426995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721.97282127887161</v>
      </c>
      <c r="P31" s="77">
        <v>34.049999999999997</v>
      </c>
      <c r="Q31" s="77">
        <v>19.579999999999998</v>
      </c>
      <c r="R31" s="80">
        <v>10.44</v>
      </c>
      <c r="S31" s="80">
        <v>0</v>
      </c>
      <c r="T31" s="78">
        <f>SUMPRODUCT(LTA!F31:AJ31,LTA!F$101:AJ$101,LTA!F$104:AJ$104)</f>
        <v>10.06</v>
      </c>
      <c r="U31" s="78">
        <f>SUMPRODUCT(LTA!F31:AJ31,LTA!F$102:AJ$102,LTA!F$104:AJ$104)</f>
        <v>105.15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14.75</v>
      </c>
      <c r="AB31" s="117">
        <f>-STOA!O31</f>
        <v>-284.55</v>
      </c>
      <c r="AC31">
        <f t="shared" si="0"/>
        <v>11.26655331736586</v>
      </c>
      <c r="AD31">
        <f t="shared" si="1"/>
        <v>669.27303141154835</v>
      </c>
      <c r="AE31">
        <f>'IDT-1'!C31</f>
        <v>0</v>
      </c>
      <c r="AF31" s="26"/>
      <c r="AG31">
        <f t="shared" si="2"/>
        <v>669.27303141154835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-14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8.0867634500426995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721.97282127887161</v>
      </c>
      <c r="P32" s="77">
        <v>34.049999999999997</v>
      </c>
      <c r="Q32" s="77">
        <v>19.579999999999998</v>
      </c>
      <c r="R32" s="80">
        <v>14.12</v>
      </c>
      <c r="S32" s="80">
        <v>0</v>
      </c>
      <c r="T32" s="78">
        <f>SUMPRODUCT(LTA!F32:AJ32,LTA!F$101:AJ$101,LTA!F$104:AJ$104)</f>
        <v>13.36</v>
      </c>
      <c r="U32" s="78">
        <f>SUMPRODUCT(LTA!F32:AJ32,LTA!F$102:AJ$102,LTA!F$104:AJ$104)</f>
        <v>105.13000000000001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20.190000000000001</v>
      </c>
      <c r="AB32" s="117">
        <f>-STOA!O32</f>
        <v>-284.55</v>
      </c>
      <c r="AC32">
        <f t="shared" si="0"/>
        <v>11.269135787099517</v>
      </c>
      <c r="AD32">
        <f t="shared" si="1"/>
        <v>693.6704489418147</v>
      </c>
      <c r="AE32">
        <f>'IDT-1'!C32</f>
        <v>0</v>
      </c>
      <c r="AF32" s="26"/>
      <c r="AG32">
        <f t="shared" si="2"/>
        <v>693.6704489418147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8.0867634500426995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721.62406861087152</v>
      </c>
      <c r="P33" s="77">
        <v>34.049999999999997</v>
      </c>
      <c r="Q33" s="77">
        <v>19.579999999999998</v>
      </c>
      <c r="R33" s="80">
        <v>20.052719381527197</v>
      </c>
      <c r="S33" s="80">
        <v>0</v>
      </c>
      <c r="T33" s="78">
        <f>SUMPRODUCT(LTA!F33:AJ33,LTA!F$101:AJ$101,LTA!F$104:AJ$104)</f>
        <v>23.32</v>
      </c>
      <c r="U33" s="78">
        <f>SUMPRODUCT(LTA!F33:AJ33,LTA!F$102:AJ$102,LTA!F$104:AJ$104)</f>
        <v>105.18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25.64</v>
      </c>
      <c r="AB33" s="117">
        <f>-STOA!O33</f>
        <v>-284.55</v>
      </c>
      <c r="AC33">
        <f t="shared" si="0"/>
        <v>11.480957076745138</v>
      </c>
      <c r="AD33">
        <f t="shared" si="1"/>
        <v>711.50259436569615</v>
      </c>
      <c r="AE33">
        <f>'IDT-1'!C33</f>
        <v>0</v>
      </c>
      <c r="AF33" s="26"/>
      <c r="AG33">
        <f t="shared" si="2"/>
        <v>711.50259436569615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8.0867634500426995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718.4710738824715</v>
      </c>
      <c r="P34" s="77">
        <v>34.049999999999997</v>
      </c>
      <c r="Q34" s="77">
        <v>19.579999999999998</v>
      </c>
      <c r="R34" s="80">
        <v>26.3</v>
      </c>
      <c r="S34" s="80">
        <v>0</v>
      </c>
      <c r="T34" s="78">
        <f>SUMPRODUCT(LTA!F34:AJ34,LTA!F$101:AJ$101,LTA!F$104:AJ$104)</f>
        <v>33.15</v>
      </c>
      <c r="U34" s="78">
        <f>SUMPRODUCT(LTA!F34:AJ34,LTA!F$102:AJ$102,LTA!F$104:AJ$104)</f>
        <v>105.13000000000001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23.17</v>
      </c>
      <c r="AB34" s="117">
        <f>-STOA!O34</f>
        <v>-284.55</v>
      </c>
      <c r="AC34">
        <f t="shared" si="0"/>
        <v>11.608027302666562</v>
      </c>
      <c r="AD34">
        <f t="shared" si="1"/>
        <v>717.77981002984745</v>
      </c>
      <c r="AE34">
        <f>'IDT-1'!C34</f>
        <v>0</v>
      </c>
      <c r="AF34" s="26"/>
      <c r="AG34">
        <f t="shared" si="2"/>
        <v>717.77981002984745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17.639186900056465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715.22728187681264</v>
      </c>
      <c r="P35" s="77">
        <v>34.049999999999997</v>
      </c>
      <c r="Q35" s="77">
        <v>19.579999999999998</v>
      </c>
      <c r="R35" s="80">
        <v>26.3</v>
      </c>
      <c r="S35" s="80">
        <v>0</v>
      </c>
      <c r="T35" s="78">
        <f>SUMPRODUCT(LTA!F35:AJ35,LTA!F$101:AJ$101,LTA!F$104:AJ$104)</f>
        <v>48.49</v>
      </c>
      <c r="U35" s="78">
        <f>SUMPRODUCT(LTA!F35:AJ35,LTA!F$102:AJ$102,LTA!F$104:AJ$104)</f>
        <v>105.12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19.03</v>
      </c>
      <c r="AB35" s="117">
        <f>-STOA!O35</f>
        <v>-284.55</v>
      </c>
      <c r="AC35">
        <f t="shared" si="0"/>
        <v>11.815284024510058</v>
      </c>
      <c r="AD35">
        <f t="shared" si="1"/>
        <v>729.07118475235904</v>
      </c>
      <c r="AE35">
        <f>'IDT-1'!C35</f>
        <v>0</v>
      </c>
      <c r="AF35" s="26"/>
      <c r="AG35">
        <f t="shared" si="2"/>
        <v>729.07118475235904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17.639186900056465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704.77624972491253</v>
      </c>
      <c r="P36" s="77">
        <v>34.049999999999997</v>
      </c>
      <c r="Q36" s="77">
        <v>19.579999999999998</v>
      </c>
      <c r="R36" s="80">
        <v>26.3</v>
      </c>
      <c r="S36" s="80">
        <v>0</v>
      </c>
      <c r="T36" s="78">
        <f>SUMPRODUCT(LTA!F36:AJ36,LTA!F$101:AJ$101,LTA!F$104:AJ$104)</f>
        <v>65.38</v>
      </c>
      <c r="U36" s="78">
        <f>SUMPRODUCT(LTA!F36:AJ36,LTA!F$102:AJ$102,LTA!F$104:AJ$104)</f>
        <v>105.22000000000001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11.790000000000001</v>
      </c>
      <c r="AB36" s="117">
        <f>-STOA!O36</f>
        <v>-284.55</v>
      </c>
      <c r="AC36">
        <f t="shared" si="0"/>
        <v>11.809114941573336</v>
      </c>
      <c r="AD36">
        <f t="shared" si="1"/>
        <v>728.37632168339576</v>
      </c>
      <c r="AE36">
        <f>'IDT-1'!C36</f>
        <v>0</v>
      </c>
      <c r="AF36" s="26"/>
      <c r="AG36">
        <f t="shared" si="2"/>
        <v>728.37632168339576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8.0867634500426995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700.5555612905124</v>
      </c>
      <c r="P37" s="77">
        <v>34.049999999999997</v>
      </c>
      <c r="Q37" s="77">
        <v>19.579999999999998</v>
      </c>
      <c r="R37" s="80">
        <v>26.3</v>
      </c>
      <c r="S37" s="80">
        <v>0</v>
      </c>
      <c r="T37" s="78">
        <f>SUMPRODUCT(LTA!F37:AJ37,LTA!F$101:AJ$101,LTA!F$104:AJ$104)</f>
        <v>81.38</v>
      </c>
      <c r="U37" s="78">
        <f>SUMPRODUCT(LTA!F37:AJ37,LTA!F$102:AJ$102,LTA!F$104:AJ$104)</f>
        <v>105.23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17.190000000000001</v>
      </c>
      <c r="AB37" s="117">
        <f>-STOA!O37</f>
        <v>-284.55</v>
      </c>
      <c r="AC37">
        <f t="shared" si="0"/>
        <v>11.831928919379516</v>
      </c>
      <c r="AD37">
        <f t="shared" si="1"/>
        <v>740.99039582117564</v>
      </c>
      <c r="AE37">
        <f>'IDT-1'!C37</f>
        <v>0</v>
      </c>
      <c r="AF37" s="26"/>
      <c r="AG37">
        <f t="shared" si="2"/>
        <v>740.99039582117564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8.0867634500426995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689.27667914161259</v>
      </c>
      <c r="P38" s="77">
        <v>34.049999999999997</v>
      </c>
      <c r="Q38" s="77">
        <v>19.579999999999998</v>
      </c>
      <c r="R38" s="80">
        <v>26.3</v>
      </c>
      <c r="S38" s="80">
        <v>0</v>
      </c>
      <c r="T38" s="78">
        <f>SUMPRODUCT(LTA!F38:AJ38,LTA!F$101:AJ$101,LTA!F$104:AJ$104)</f>
        <v>98.06</v>
      </c>
      <c r="U38" s="78">
        <f>SUMPRODUCT(LTA!F38:AJ38,LTA!F$102:AJ$102,LTA!F$104:AJ$104)</f>
        <v>105.11000000000001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22.89</v>
      </c>
      <c r="AB38" s="117">
        <f>-STOA!O38</f>
        <v>-284.55</v>
      </c>
      <c r="AC38">
        <f t="shared" si="0"/>
        <v>12.088369051868716</v>
      </c>
      <c r="AD38">
        <f t="shared" si="1"/>
        <v>733.71507353978654</v>
      </c>
      <c r="AE38">
        <f>'IDT-1'!C38</f>
        <v>0</v>
      </c>
      <c r="AF38" s="26"/>
      <c r="AG38">
        <f t="shared" si="2"/>
        <v>733.71507353978654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-28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8.2431459429520899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684.57938296403699</v>
      </c>
      <c r="P39" s="77">
        <v>34.049999999999997</v>
      </c>
      <c r="Q39" s="77">
        <v>19.579999999999998</v>
      </c>
      <c r="R39" s="80">
        <v>26.3</v>
      </c>
      <c r="S39" s="80">
        <v>0</v>
      </c>
      <c r="T39" s="78">
        <f>SUMPRODUCT(LTA!F39:AJ39,LTA!F$101:AJ$101,LTA!F$104:AJ$104)</f>
        <v>112.36999999999999</v>
      </c>
      <c r="U39" s="78">
        <f>SUMPRODUCT(LTA!F39:AJ39,LTA!F$102:AJ$102,LTA!F$104:AJ$104)</f>
        <v>105.83000000000001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28.89</v>
      </c>
      <c r="AB39" s="117">
        <f>-STOA!O39</f>
        <v>-284.55</v>
      </c>
      <c r="AC39">
        <f t="shared" si="0"/>
        <v>12.331132414187801</v>
      </c>
      <c r="AD39">
        <f t="shared" si="1"/>
        <v>738.96139649280144</v>
      </c>
      <c r="AE39">
        <f>'IDT-1'!C39</f>
        <v>0</v>
      </c>
      <c r="AF39" s="26"/>
      <c r="AG39">
        <f t="shared" si="2"/>
        <v>738.96139649280144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-39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8.2431459429520899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676.81784928273703</v>
      </c>
      <c r="P40" s="77">
        <v>34.049999999999997</v>
      </c>
      <c r="Q40" s="77">
        <v>19.579999999999998</v>
      </c>
      <c r="R40" s="80">
        <v>26.3</v>
      </c>
      <c r="S40" s="80">
        <v>0</v>
      </c>
      <c r="T40" s="78">
        <f>SUMPRODUCT(LTA!F40:AJ40,LTA!F$101:AJ$101,LTA!F$104:AJ$104)</f>
        <v>124.61</v>
      </c>
      <c r="U40" s="78">
        <f>SUMPRODUCT(LTA!F40:AJ40,LTA!F$102:AJ$102,LTA!F$104:AJ$104)</f>
        <v>105.55000000000001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34.590000000000003</v>
      </c>
      <c r="AB40" s="117">
        <f>-STOA!O40</f>
        <v>-284.55</v>
      </c>
      <c r="AC40">
        <f t="shared" si="0"/>
        <v>12.338335770092602</v>
      </c>
      <c r="AD40">
        <f t="shared" si="1"/>
        <v>757.85265945559638</v>
      </c>
      <c r="AE40">
        <f>'IDT-1'!C40</f>
        <v>0</v>
      </c>
      <c r="AF40" s="26"/>
      <c r="AG40">
        <f t="shared" si="2"/>
        <v>757.85265945559638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8.2431459429520899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675.30455901843709</v>
      </c>
      <c r="P41" s="77">
        <v>34.049999999999997</v>
      </c>
      <c r="Q41" s="77">
        <v>19.579999999999998</v>
      </c>
      <c r="R41" s="80">
        <v>26.3</v>
      </c>
      <c r="S41" s="80">
        <v>0</v>
      </c>
      <c r="T41" s="78">
        <f>SUMPRODUCT(LTA!F41:AJ41,LTA!F$101:AJ$101,LTA!F$104:AJ$104)</f>
        <v>130.38999999999999</v>
      </c>
      <c r="U41" s="78">
        <f>SUMPRODUCT(LTA!F41:AJ41,LTA!F$102:AJ$102,LTA!F$104:AJ$104)</f>
        <v>105.07000000000001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38.79</v>
      </c>
      <c r="AB41" s="117">
        <f>-STOA!O41</f>
        <v>-284.55</v>
      </c>
      <c r="AC41">
        <f t="shared" si="0"/>
        <v>12.577303238688472</v>
      </c>
      <c r="AD41">
        <f t="shared" si="1"/>
        <v>746.60040172270055</v>
      </c>
      <c r="AE41">
        <f>'IDT-1'!C41</f>
        <v>0</v>
      </c>
      <c r="AF41" s="26"/>
      <c r="AG41">
        <f t="shared" si="2"/>
        <v>746.60040172270055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-49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8.2431459429520899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670.62233634543702</v>
      </c>
      <c r="P42" s="77">
        <v>34.049999999999997</v>
      </c>
      <c r="Q42" s="77">
        <v>19.579999999999998</v>
      </c>
      <c r="R42" s="80">
        <v>26.3</v>
      </c>
      <c r="S42" s="80">
        <v>0</v>
      </c>
      <c r="T42" s="78">
        <f>SUMPRODUCT(LTA!F42:AJ42,LTA!F$101:AJ$101,LTA!F$104:AJ$104)</f>
        <v>140.09</v>
      </c>
      <c r="U42" s="78">
        <f>SUMPRODUCT(LTA!F42:AJ42,LTA!F$102:AJ$102,LTA!F$104:AJ$104)</f>
        <v>104.38000000000001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42.99</v>
      </c>
      <c r="AB42" s="117">
        <f>-STOA!O42</f>
        <v>-284.55</v>
      </c>
      <c r="AC42">
        <f t="shared" si="0"/>
        <v>12.678982061732659</v>
      </c>
      <c r="AD42">
        <f t="shared" si="1"/>
        <v>752.02650022665659</v>
      </c>
      <c r="AE42">
        <f>'IDT-1'!C42</f>
        <v>0</v>
      </c>
      <c r="AF42" s="26"/>
      <c r="AG42">
        <f t="shared" si="2"/>
        <v>752.02650022665659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-52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8.2431459429520899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664.17555459043706</v>
      </c>
      <c r="P43" s="77">
        <v>34.049999999999997</v>
      </c>
      <c r="Q43" s="77">
        <v>19.579999999999998</v>
      </c>
      <c r="R43" s="80">
        <v>26.3</v>
      </c>
      <c r="S43" s="80">
        <v>0</v>
      </c>
      <c r="T43" s="78">
        <f>SUMPRODUCT(LTA!F43:AJ43,LTA!F$101:AJ$101,LTA!F$104:AJ$104)</f>
        <v>147.32</v>
      </c>
      <c r="U43" s="78">
        <f>SUMPRODUCT(LTA!F43:AJ43,LTA!F$102:AJ$102,LTA!F$104:AJ$104)</f>
        <v>104.07000000000001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47.79</v>
      </c>
      <c r="AB43" s="117">
        <f>-STOA!O43</f>
        <v>-284.55</v>
      </c>
      <c r="AC43">
        <f t="shared" si="0"/>
        <v>12.894070805210371</v>
      </c>
      <c r="AD43">
        <f t="shared" si="1"/>
        <v>738.08462972817858</v>
      </c>
      <c r="AE43">
        <f>'IDT-1'!C43</f>
        <v>0</v>
      </c>
      <c r="AF43" s="26"/>
      <c r="AG43">
        <f t="shared" si="2"/>
        <v>738.08462972817858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-71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8.2431459429520899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664.17555459043706</v>
      </c>
      <c r="P44" s="77">
        <v>34.049999999999997</v>
      </c>
      <c r="Q44" s="77">
        <v>19.579999999999998</v>
      </c>
      <c r="R44" s="80">
        <v>26.3</v>
      </c>
      <c r="S44" s="80">
        <v>0</v>
      </c>
      <c r="T44" s="78">
        <f>SUMPRODUCT(LTA!F44:AJ44,LTA!F$101:AJ$101,LTA!F$104:AJ$104)</f>
        <v>151.69</v>
      </c>
      <c r="U44" s="78">
        <f>SUMPRODUCT(LTA!F44:AJ44,LTA!F$102:AJ$102,LTA!F$104:AJ$104)</f>
        <v>103.7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52.29</v>
      </c>
      <c r="AB44" s="117">
        <f>-STOA!O44</f>
        <v>-284.55</v>
      </c>
      <c r="AC44">
        <f t="shared" si="0"/>
        <v>13.039895825387934</v>
      </c>
      <c r="AD44">
        <f t="shared" si="1"/>
        <v>738.43880470800127</v>
      </c>
      <c r="AE44">
        <f>'IDT-1'!C44</f>
        <v>0</v>
      </c>
      <c r="AF44" s="26"/>
      <c r="AG44">
        <f t="shared" si="2"/>
        <v>738.43880470800127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-79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8.2431459429520899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662.87756017623701</v>
      </c>
      <c r="P45" s="77">
        <v>34.049999999999997</v>
      </c>
      <c r="Q45" s="77">
        <v>19.579999999999998</v>
      </c>
      <c r="R45" s="80">
        <v>26.3</v>
      </c>
      <c r="S45" s="80">
        <v>0</v>
      </c>
      <c r="T45" s="78">
        <f>SUMPRODUCT(LTA!F45:AJ45,LTA!F$101:AJ$101,LTA!F$104:AJ$104)</f>
        <v>157.28</v>
      </c>
      <c r="U45" s="78">
        <f>SUMPRODUCT(LTA!F45:AJ45,LTA!F$102:AJ$102,LTA!F$104:AJ$104)</f>
        <v>103.38000000000001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54.39</v>
      </c>
      <c r="AB45" s="117">
        <f>-STOA!O45</f>
        <v>-284.55</v>
      </c>
      <c r="AC45">
        <f t="shared" si="0"/>
        <v>13.06669509197639</v>
      </c>
      <c r="AD45">
        <f t="shared" si="1"/>
        <v>747.48401102721289</v>
      </c>
      <c r="AE45">
        <f>'IDT-1'!C45</f>
        <v>0</v>
      </c>
      <c r="AF45" s="26"/>
      <c r="AG45">
        <f t="shared" si="2"/>
        <v>747.48401102721289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-76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8.2431459429520899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662.87756017623701</v>
      </c>
      <c r="P46" s="77">
        <v>34.049999999999997</v>
      </c>
      <c r="Q46" s="77">
        <v>19.579999999999998</v>
      </c>
      <c r="R46" s="80">
        <v>26.3</v>
      </c>
      <c r="S46" s="80">
        <v>0</v>
      </c>
      <c r="T46" s="78">
        <f>SUMPRODUCT(LTA!F46:AJ46,LTA!F$101:AJ$101,LTA!F$104:AJ$104)</f>
        <v>159.04999999999998</v>
      </c>
      <c r="U46" s="78">
        <f>SUMPRODUCT(LTA!F46:AJ46,LTA!F$102:AJ$102,LTA!F$104:AJ$104)</f>
        <v>103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57.69</v>
      </c>
      <c r="AB46" s="117">
        <f>-STOA!O46</f>
        <v>-284.55</v>
      </c>
      <c r="AC46">
        <f t="shared" si="0"/>
        <v>13.143479602065167</v>
      </c>
      <c r="AD46">
        <f t="shared" si="1"/>
        <v>748.09722651712389</v>
      </c>
      <c r="AE46">
        <f>'IDT-1'!C46</f>
        <v>0</v>
      </c>
      <c r="AF46" s="26"/>
      <c r="AG46">
        <f t="shared" si="2"/>
        <v>748.09722651712389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8.0186165670367195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661.45094065069088</v>
      </c>
      <c r="P47" s="77">
        <v>34.049999999999997</v>
      </c>
      <c r="Q47" s="77">
        <v>19.579999999999998</v>
      </c>
      <c r="R47" s="80">
        <v>26.3</v>
      </c>
      <c r="S47" s="80">
        <v>0</v>
      </c>
      <c r="T47" s="78">
        <f>SUMPRODUCT(LTA!F47:AJ47,LTA!F$101:AJ$101,LTA!F$104:AJ$104)</f>
        <v>161.26</v>
      </c>
      <c r="U47" s="78">
        <f>SUMPRODUCT(LTA!F47:AJ47,LTA!F$102:AJ$102,LTA!F$104:AJ$104)</f>
        <v>102.75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60.09</v>
      </c>
      <c r="AB47" s="117">
        <f>-STOA!O47</f>
        <v>-284.55</v>
      </c>
      <c r="AC47">
        <f t="shared" si="0"/>
        <v>13.193951874298891</v>
      </c>
      <c r="AD47">
        <f t="shared" si="1"/>
        <v>747.75560534342856</v>
      </c>
      <c r="AE47">
        <f>'IDT-1'!C47</f>
        <v>0</v>
      </c>
      <c r="AF47" s="26"/>
      <c r="AG47">
        <f t="shared" si="2"/>
        <v>747.75560534342856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-83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8.0186165670367195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661.45094065069088</v>
      </c>
      <c r="P48" s="77">
        <v>34.049999999999997</v>
      </c>
      <c r="Q48" s="77">
        <v>19.579999999999998</v>
      </c>
      <c r="R48" s="80">
        <v>26.3</v>
      </c>
      <c r="S48" s="80">
        <v>0</v>
      </c>
      <c r="T48" s="78">
        <f>SUMPRODUCT(LTA!F48:AJ48,LTA!F$101:AJ$101,LTA!F$104:AJ$104)</f>
        <v>161.80000000000001</v>
      </c>
      <c r="U48" s="78">
        <f>SUMPRODUCT(LTA!F48:AJ48,LTA!F$102:AJ$102,LTA!F$104:AJ$104)</f>
        <v>102.45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62.19</v>
      </c>
      <c r="AB48" s="117">
        <f>-STOA!O48</f>
        <v>-284.55</v>
      </c>
      <c r="AC48">
        <f t="shared" si="0"/>
        <v>13.250056384387673</v>
      </c>
      <c r="AD48">
        <f t="shared" si="1"/>
        <v>746.03950083333996</v>
      </c>
      <c r="AE48">
        <f>'IDT-1'!C48</f>
        <v>0</v>
      </c>
      <c r="AF48" s="26"/>
      <c r="AG48">
        <f t="shared" si="2"/>
        <v>746.03950083333996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-87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8.0186165670367195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662.03445492580613</v>
      </c>
      <c r="P49" s="77">
        <v>34.049999999999997</v>
      </c>
      <c r="Q49" s="77">
        <v>19.579999999999998</v>
      </c>
      <c r="R49" s="80">
        <v>26.3</v>
      </c>
      <c r="S49" s="80">
        <v>0</v>
      </c>
      <c r="T49" s="78">
        <f>SUMPRODUCT(LTA!F49:AJ49,LTA!F$101:AJ$101,LTA!F$104:AJ$104)</f>
        <v>163.07</v>
      </c>
      <c r="U49" s="78">
        <f>SUMPRODUCT(LTA!F49:AJ49,LTA!F$102:AJ$102,LTA!F$104:AJ$104)</f>
        <v>102.35000000000001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64.289999999999992</v>
      </c>
      <c r="AB49" s="117">
        <f>-STOA!O49</f>
        <v>-284.55</v>
      </c>
      <c r="AC49">
        <f t="shared" si="0"/>
        <v>13.461529860452595</v>
      </c>
      <c r="AD49">
        <f t="shared" si="1"/>
        <v>729.68154163239001</v>
      </c>
      <c r="AE49">
        <f>'IDT-1'!C49</f>
        <v>0</v>
      </c>
      <c r="AF49" s="26"/>
      <c r="AG49">
        <f t="shared" si="2"/>
        <v>729.68154163239001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8.0186165670367195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662.03445492580613</v>
      </c>
      <c r="P50" s="77">
        <v>34.049999999999997</v>
      </c>
      <c r="Q50" s="77">
        <v>19.579999999999998</v>
      </c>
      <c r="R50" s="80">
        <v>26.3</v>
      </c>
      <c r="S50" s="80">
        <v>0</v>
      </c>
      <c r="T50" s="78">
        <f>SUMPRODUCT(LTA!F50:AJ50,LTA!F$101:AJ$101,LTA!F$104:AJ$104)</f>
        <v>164.39000000000001</v>
      </c>
      <c r="U50" s="78">
        <f>SUMPRODUCT(LTA!F50:AJ50,LTA!F$102:AJ$102,LTA!F$104:AJ$104)</f>
        <v>102.33000000000001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66.39</v>
      </c>
      <c r="AB50" s="117">
        <f>-STOA!O50</f>
        <v>-284.55</v>
      </c>
      <c r="AC50">
        <f t="shared" si="0"/>
        <v>13.491449860452596</v>
      </c>
      <c r="AD50">
        <f t="shared" si="1"/>
        <v>733.05162163239038</v>
      </c>
      <c r="AE50">
        <f>'IDT-1'!C50</f>
        <v>0</v>
      </c>
      <c r="AF50" s="26"/>
      <c r="AG50">
        <f t="shared" si="2"/>
        <v>733.05162163239038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-107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8.0186165670367195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660.02815595402751</v>
      </c>
      <c r="P51" s="77">
        <v>34.049999999999997</v>
      </c>
      <c r="Q51" s="77">
        <v>19.579999999999998</v>
      </c>
      <c r="R51" s="80">
        <v>26.3</v>
      </c>
      <c r="S51" s="80">
        <v>0</v>
      </c>
      <c r="T51" s="78">
        <f>SUMPRODUCT(LTA!F51:AJ51,LTA!F$101:AJ$101,LTA!F$104:AJ$104)</f>
        <v>165.39000000000001</v>
      </c>
      <c r="U51" s="78">
        <f>SUMPRODUCT(LTA!F51:AJ51,LTA!F$102:AJ$102,LTA!F$104:AJ$104)</f>
        <v>102.35000000000001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67.89</v>
      </c>
      <c r="AB51" s="117">
        <f>-STOA!O51</f>
        <v>-284.55</v>
      </c>
      <c r="AC51">
        <f t="shared" si="0"/>
        <v>13.495970429500945</v>
      </c>
      <c r="AD51">
        <f t="shared" si="1"/>
        <v>733.56080209156323</v>
      </c>
      <c r="AE51">
        <f>'IDT-1'!C51</f>
        <v>0</v>
      </c>
      <c r="AF51" s="26"/>
      <c r="AG51">
        <f t="shared" si="2"/>
        <v>733.56080209156323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-107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8.0186165670367195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654.1776666782855</v>
      </c>
      <c r="P52" s="77">
        <v>34.049999999999997</v>
      </c>
      <c r="Q52" s="77">
        <v>19.579999999999998</v>
      </c>
      <c r="R52" s="80">
        <v>26.3</v>
      </c>
      <c r="S52" s="80">
        <v>0</v>
      </c>
      <c r="T52" s="78">
        <f>SUMPRODUCT(LTA!F52:AJ52,LTA!F$101:AJ$101,LTA!F$104:AJ$104)</f>
        <v>166.1</v>
      </c>
      <c r="U52" s="78">
        <f>SUMPRODUCT(LTA!F52:AJ52,LTA!F$102:AJ$102,LTA!F$104:AJ$104)</f>
        <v>102.43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70.290000000000006</v>
      </c>
      <c r="AB52" s="117">
        <f>-STOA!O52</f>
        <v>-284.55</v>
      </c>
      <c r="AC52">
        <f t="shared" si="0"/>
        <v>13.596851909185146</v>
      </c>
      <c r="AD52">
        <f t="shared" si="1"/>
        <v>716.79943133613699</v>
      </c>
      <c r="AE52">
        <f>'IDT-1'!C52</f>
        <v>0</v>
      </c>
      <c r="AF52" s="26"/>
      <c r="AG52">
        <f t="shared" si="2"/>
        <v>716.79943133613699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-121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8.0186165670367195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585.37814529771174</v>
      </c>
      <c r="P53" s="77">
        <v>34.049999999999997</v>
      </c>
      <c r="Q53" s="77">
        <v>19.579999999999998</v>
      </c>
      <c r="R53" s="80">
        <v>26.3</v>
      </c>
      <c r="S53" s="80">
        <v>0</v>
      </c>
      <c r="T53" s="78">
        <f>SUMPRODUCT(LTA!F53:AJ53,LTA!F$101:AJ$101,LTA!F$104:AJ$104)</f>
        <v>166.92999999999998</v>
      </c>
      <c r="U53" s="78">
        <f>SUMPRODUCT(LTA!F53:AJ53,LTA!F$102:AJ$102,LTA!F$104:AJ$104)</f>
        <v>102.32000000000001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-45</v>
      </c>
      <c r="AA53" s="117">
        <f>STOA!I53</f>
        <v>70.290000000000006</v>
      </c>
      <c r="AB53" s="117">
        <f>-STOA!O53</f>
        <v>-284.55</v>
      </c>
      <c r="AC53">
        <f t="shared" si="0"/>
        <v>12.244606429349254</v>
      </c>
      <c r="AD53">
        <f t="shared" si="1"/>
        <v>717.1621554353992</v>
      </c>
      <c r="AE53">
        <f>'IDT-1'!C53</f>
        <v>0</v>
      </c>
      <c r="AF53" s="26"/>
      <c r="AG53">
        <f t="shared" si="2"/>
        <v>717.1621554353992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8.0186165670367195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585.37725953317999</v>
      </c>
      <c r="P54" s="77">
        <v>34.049999999999997</v>
      </c>
      <c r="Q54" s="77">
        <v>19.579999999999998</v>
      </c>
      <c r="R54" s="80">
        <v>26.3</v>
      </c>
      <c r="S54" s="80">
        <v>0</v>
      </c>
      <c r="T54" s="78">
        <f>SUMPRODUCT(LTA!F54:AJ54,LTA!F$101:AJ$101,LTA!F$104:AJ$104)</f>
        <v>167.04</v>
      </c>
      <c r="U54" s="78">
        <f>SUMPRODUCT(LTA!F54:AJ54,LTA!F$102:AJ$102,LTA!F$104:AJ$104)</f>
        <v>102.41000000000001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-65</v>
      </c>
      <c r="AA54" s="117">
        <f>STOA!I54</f>
        <v>70.290000000000006</v>
      </c>
      <c r="AB54" s="117">
        <f>-STOA!O54</f>
        <v>-284.55</v>
      </c>
      <c r="AC54">
        <f t="shared" si="0"/>
        <v>12.423921185065282</v>
      </c>
      <c r="AD54">
        <f t="shared" si="1"/>
        <v>697.18195491515132</v>
      </c>
      <c r="AE54">
        <f>'IDT-1'!C54</f>
        <v>0</v>
      </c>
      <c r="AF54" s="26"/>
      <c r="AG54">
        <f t="shared" si="2"/>
        <v>697.18195491515132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8.0186165670367195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587.40386049633298</v>
      </c>
      <c r="P55" s="77">
        <v>34.049999999999997</v>
      </c>
      <c r="Q55" s="77">
        <v>19.579999999999998</v>
      </c>
      <c r="R55" s="80">
        <v>26.3</v>
      </c>
      <c r="S55" s="80">
        <v>0</v>
      </c>
      <c r="T55" s="78">
        <f>SUMPRODUCT(LTA!F55:AJ55,LTA!F$101:AJ$101,LTA!F$104:AJ$104)</f>
        <v>166.91</v>
      </c>
      <c r="U55" s="78">
        <f>SUMPRODUCT(LTA!F55:AJ55,LTA!F$102:AJ$102,LTA!F$104:AJ$104)</f>
        <v>102.41000000000001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-80</v>
      </c>
      <c r="AA55" s="117">
        <f>STOA!I55</f>
        <v>70.290000000000006</v>
      </c>
      <c r="AB55" s="117">
        <f>-STOA!O55</f>
        <v>-284.55</v>
      </c>
      <c r="AC55">
        <f t="shared" si="0"/>
        <v>12.698076971684692</v>
      </c>
      <c r="AD55">
        <f t="shared" si="1"/>
        <v>669.80440009168478</v>
      </c>
      <c r="AE55">
        <f>'IDT-1'!C55</f>
        <v>0</v>
      </c>
      <c r="AF55" s="26"/>
      <c r="AG55">
        <f t="shared" si="2"/>
        <v>669.80440009168478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-14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8.0186165670367195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587.4043945195391</v>
      </c>
      <c r="P56" s="77">
        <v>34.049999999999997</v>
      </c>
      <c r="Q56" s="77">
        <v>19.579999999999998</v>
      </c>
      <c r="R56" s="80">
        <v>26.3</v>
      </c>
      <c r="S56" s="80">
        <v>0</v>
      </c>
      <c r="T56" s="78">
        <f>SUMPRODUCT(LTA!F56:AJ56,LTA!F$101:AJ$101,LTA!F$104:AJ$104)</f>
        <v>166.79</v>
      </c>
      <c r="U56" s="78">
        <f>SUMPRODUCT(LTA!F56:AJ56,LTA!F$102:AJ$102,LTA!F$104:AJ$104)</f>
        <v>102.35000000000001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-95</v>
      </c>
      <c r="AA56" s="117">
        <f>STOA!I56</f>
        <v>68.489999999999995</v>
      </c>
      <c r="AB56" s="117">
        <f>-STOA!O56</f>
        <v>-284.55</v>
      </c>
      <c r="AC56">
        <f t="shared" si="0"/>
        <v>12.787195201355249</v>
      </c>
      <c r="AD56">
        <f t="shared" si="1"/>
        <v>655.7358158852204</v>
      </c>
      <c r="AE56">
        <f>'IDT-1'!C56</f>
        <v>0</v>
      </c>
      <c r="AF56" s="26"/>
      <c r="AG56">
        <f t="shared" si="2"/>
        <v>655.7358158852204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-11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8.0186165670367195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584.57944223752349</v>
      </c>
      <c r="P57" s="77">
        <v>34.049999999999997</v>
      </c>
      <c r="Q57" s="77">
        <v>19.579999999999998</v>
      </c>
      <c r="R57" s="80">
        <v>26.3</v>
      </c>
      <c r="S57" s="80">
        <v>0</v>
      </c>
      <c r="T57" s="78">
        <f>SUMPRODUCT(LTA!F57:AJ57,LTA!F$101:AJ$101,LTA!F$104:AJ$104)</f>
        <v>167.16</v>
      </c>
      <c r="U57" s="78">
        <f>SUMPRODUCT(LTA!F57:AJ57,LTA!F$102:AJ$102,LTA!F$104:AJ$104)</f>
        <v>102.29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-105</v>
      </c>
      <c r="AA57" s="117">
        <f>STOA!I57</f>
        <v>66.09</v>
      </c>
      <c r="AB57" s="117">
        <f>-STOA!O57</f>
        <v>-284.55</v>
      </c>
      <c r="AC57">
        <f t="shared" si="0"/>
        <v>12.806090513928881</v>
      </c>
      <c r="AD57">
        <f t="shared" si="1"/>
        <v>643.80196829063129</v>
      </c>
      <c r="AE57">
        <f>'IDT-1'!C57</f>
        <v>0</v>
      </c>
      <c r="AF57" s="26"/>
      <c r="AG57">
        <f t="shared" si="2"/>
        <v>643.80196829063129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8.0186165670367195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584.57944223752349</v>
      </c>
      <c r="P58" s="77">
        <v>34.049999999999997</v>
      </c>
      <c r="Q58" s="77">
        <v>19.579999999999998</v>
      </c>
      <c r="R58" s="80">
        <v>26.3</v>
      </c>
      <c r="S58" s="80">
        <v>0</v>
      </c>
      <c r="T58" s="78">
        <f>SUMPRODUCT(LTA!F58:AJ58,LTA!F$101:AJ$101,LTA!F$104:AJ$104)</f>
        <v>166.23999999999998</v>
      </c>
      <c r="U58" s="78">
        <f>SUMPRODUCT(LTA!F58:AJ58,LTA!F$102:AJ$102,LTA!F$104:AJ$104)</f>
        <v>102.37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-105</v>
      </c>
      <c r="AA58" s="117">
        <f>STOA!I58</f>
        <v>65.790000000000006</v>
      </c>
      <c r="AB58" s="117">
        <f>-STOA!O58</f>
        <v>-284.55</v>
      </c>
      <c r="AC58">
        <f t="shared" si="0"/>
        <v>12.822692896495468</v>
      </c>
      <c r="AD58">
        <f t="shared" si="1"/>
        <v>639.6453659080646</v>
      </c>
      <c r="AE58">
        <f>'IDT-1'!C58</f>
        <v>0</v>
      </c>
      <c r="AF58" s="26"/>
      <c r="AG58">
        <f t="shared" si="2"/>
        <v>639.6453659080646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-11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8.0186165670367195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584.43720829603853</v>
      </c>
      <c r="P59" s="77">
        <v>34.049999999999997</v>
      </c>
      <c r="Q59" s="77">
        <v>19.579999999999998</v>
      </c>
      <c r="R59" s="80">
        <v>26.3</v>
      </c>
      <c r="S59" s="80">
        <v>0</v>
      </c>
      <c r="T59" s="78">
        <f>SUMPRODUCT(LTA!F59:AJ59,LTA!F$101:AJ$101,LTA!F$104:AJ$104)</f>
        <v>165.14000000000001</v>
      </c>
      <c r="U59" s="78">
        <f>SUMPRODUCT(LTA!F59:AJ59,LTA!F$102:AJ$102,LTA!F$104:AJ$104)</f>
        <v>102.37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-35</v>
      </c>
      <c r="AA59" s="117">
        <f>STOA!I59</f>
        <v>63.39</v>
      </c>
      <c r="AB59" s="117">
        <f>-STOA!O59</f>
        <v>-359.55</v>
      </c>
      <c r="AC59">
        <f t="shared" si="0"/>
        <v>12.737372472677226</v>
      </c>
      <c r="AD59">
        <f t="shared" si="1"/>
        <v>642.08845239039806</v>
      </c>
      <c r="AE59">
        <f>'IDT-1'!C59</f>
        <v>0</v>
      </c>
      <c r="AF59" s="26"/>
      <c r="AG59">
        <f t="shared" si="2"/>
        <v>642.08845239039806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8.0186165670367195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584.43720829603853</v>
      </c>
      <c r="P60" s="77">
        <v>34.049999999999997</v>
      </c>
      <c r="Q60" s="77">
        <v>19.579999999999998</v>
      </c>
      <c r="R60" s="80">
        <v>26.3</v>
      </c>
      <c r="S60" s="80">
        <v>0</v>
      </c>
      <c r="T60" s="78">
        <f>SUMPRODUCT(LTA!F60:AJ60,LTA!F$101:AJ$101,LTA!F$104:AJ$104)</f>
        <v>164.92000000000002</v>
      </c>
      <c r="U60" s="78">
        <f>SUMPRODUCT(LTA!F60:AJ60,LTA!F$102:AJ$102,LTA!F$104:AJ$104)</f>
        <v>102.28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-30</v>
      </c>
      <c r="AA60" s="117">
        <f>STOA!I60</f>
        <v>62.79</v>
      </c>
      <c r="AB60" s="117">
        <f>-STOA!O60</f>
        <v>-359.55</v>
      </c>
      <c r="AC60">
        <f t="shared" si="0"/>
        <v>12.684973835066248</v>
      </c>
      <c r="AD60">
        <f t="shared" si="1"/>
        <v>646.23085102800894</v>
      </c>
      <c r="AE60">
        <f>'IDT-1'!C60</f>
        <v>0</v>
      </c>
      <c r="AF60" s="26"/>
      <c r="AG60">
        <f t="shared" si="2"/>
        <v>646.23085102800894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8.0186165670367195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589.49685749420667</v>
      </c>
      <c r="P61" s="77">
        <v>34.049999999999997</v>
      </c>
      <c r="Q61" s="77">
        <v>19.579999999999998</v>
      </c>
      <c r="R61" s="80">
        <v>26.3</v>
      </c>
      <c r="S61" s="80">
        <v>0</v>
      </c>
      <c r="T61" s="78">
        <f>SUMPRODUCT(LTA!F61:AJ61,LTA!F$101:AJ$101,LTA!F$104:AJ$104)</f>
        <v>159.94999999999999</v>
      </c>
      <c r="U61" s="78">
        <f>SUMPRODUCT(LTA!F61:AJ61,LTA!F$102:AJ$102,LTA!F$104:AJ$104)</f>
        <v>102.32000000000001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-30</v>
      </c>
      <c r="AA61" s="117">
        <f>STOA!I61</f>
        <v>57.99</v>
      </c>
      <c r="AB61" s="117">
        <f>-STOA!O61</f>
        <v>-359.55</v>
      </c>
      <c r="AC61">
        <f t="shared" si="0"/>
        <v>12.655314748010127</v>
      </c>
      <c r="AD61">
        <f t="shared" si="1"/>
        <v>642.8901593132332</v>
      </c>
      <c r="AE61">
        <f>'IDT-1'!C61</f>
        <v>0</v>
      </c>
      <c r="AF61" s="26"/>
      <c r="AG61">
        <f t="shared" si="2"/>
        <v>642.8901593132332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8.0186165670367195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592.52850785272574</v>
      </c>
      <c r="P62" s="77">
        <v>34.049999999999997</v>
      </c>
      <c r="Q62" s="77">
        <v>19.579999999999998</v>
      </c>
      <c r="R62" s="80">
        <v>26.3</v>
      </c>
      <c r="S62" s="80">
        <v>0</v>
      </c>
      <c r="T62" s="78">
        <f>SUMPRODUCT(LTA!F62:AJ62,LTA!F$101:AJ$101,LTA!F$104:AJ$104)</f>
        <v>154.25</v>
      </c>
      <c r="U62" s="78">
        <f>SUMPRODUCT(LTA!F62:AJ62,LTA!F$102:AJ$102,LTA!F$104:AJ$104)</f>
        <v>102.34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-25</v>
      </c>
      <c r="AA62" s="117">
        <f>STOA!I62</f>
        <v>55.59</v>
      </c>
      <c r="AB62" s="117">
        <f>-STOA!O62</f>
        <v>-359.55</v>
      </c>
      <c r="AC62">
        <f t="shared" si="0"/>
        <v>12.56649863355412</v>
      </c>
      <c r="AD62">
        <f t="shared" si="1"/>
        <v>642.93062578620834</v>
      </c>
      <c r="AE62">
        <f>'IDT-1'!C62</f>
        <v>0</v>
      </c>
      <c r="AF62" s="26"/>
      <c r="AG62">
        <f t="shared" si="2"/>
        <v>642.93062578620834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8.0186165670367195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589.18402403152254</v>
      </c>
      <c r="P63" s="77">
        <v>34.049999999999997</v>
      </c>
      <c r="Q63" s="77">
        <v>19.579999999999998</v>
      </c>
      <c r="R63" s="80">
        <v>26.3</v>
      </c>
      <c r="S63" s="80">
        <v>0</v>
      </c>
      <c r="T63" s="78">
        <f>SUMPRODUCT(LTA!F63:AJ63,LTA!F$101:AJ$101,LTA!F$104:AJ$104)</f>
        <v>150.88000000000002</v>
      </c>
      <c r="U63" s="78">
        <f>SUMPRODUCT(LTA!F63:AJ63,LTA!F$102:AJ$102,LTA!F$104:AJ$104)</f>
        <v>102.31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-20</v>
      </c>
      <c r="AA63" s="117">
        <f>STOA!I63</f>
        <v>52.89</v>
      </c>
      <c r="AB63" s="117">
        <f>-STOA!O63</f>
        <v>-359.55</v>
      </c>
      <c r="AC63">
        <f t="shared" si="0"/>
        <v>12.438996538316555</v>
      </c>
      <c r="AD63">
        <f t="shared" si="1"/>
        <v>638.61364406024245</v>
      </c>
      <c r="AE63">
        <f>'IDT-1'!C63</f>
        <v>0</v>
      </c>
      <c r="AF63" s="26"/>
      <c r="AG63">
        <f t="shared" si="2"/>
        <v>638.61364406024245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8.0186165670367195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589.18349031158948</v>
      </c>
      <c r="P64" s="77">
        <v>34.049999999999997</v>
      </c>
      <c r="Q64" s="77">
        <v>19.579999999999998</v>
      </c>
      <c r="R64" s="80">
        <v>26.3</v>
      </c>
      <c r="S64" s="80">
        <v>0</v>
      </c>
      <c r="T64" s="78">
        <f>SUMPRODUCT(LTA!F64:AJ64,LTA!F$101:AJ$101,LTA!F$104:AJ$104)</f>
        <v>142.58000000000001</v>
      </c>
      <c r="U64" s="78">
        <f>SUMPRODUCT(LTA!F64:AJ64,LTA!F$102:AJ$102,LTA!F$104:AJ$104)</f>
        <v>102.43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-10</v>
      </c>
      <c r="AA64" s="117">
        <f>STOA!I64</f>
        <v>48.09</v>
      </c>
      <c r="AB64" s="117">
        <f>-STOA!O64</f>
        <v>-359.55</v>
      </c>
      <c r="AC64">
        <f t="shared" si="0"/>
        <v>12.235986566359191</v>
      </c>
      <c r="AD64">
        <f t="shared" si="1"/>
        <v>635.83612031226687</v>
      </c>
      <c r="AE64">
        <f>'IDT-1'!C64</f>
        <v>0</v>
      </c>
      <c r="AF64" s="26"/>
      <c r="AG64">
        <f t="shared" si="2"/>
        <v>635.83612031226687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6.2802816901408463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643.66851615022472</v>
      </c>
      <c r="P65" s="77">
        <v>34.049999999999997</v>
      </c>
      <c r="Q65" s="77">
        <v>19.579999999999998</v>
      </c>
      <c r="R65" s="80">
        <v>26.3</v>
      </c>
      <c r="S65" s="80">
        <v>0</v>
      </c>
      <c r="T65" s="78">
        <f>SUMPRODUCT(LTA!F65:AJ65,LTA!F$101:AJ$101,LTA!F$104:AJ$104)</f>
        <v>134.54000000000002</v>
      </c>
      <c r="U65" s="78">
        <f>SUMPRODUCT(LTA!F65:AJ65,LTA!F$102:AJ$102,LTA!F$104:AJ$104)</f>
        <v>102.35000000000001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44.19</v>
      </c>
      <c r="AB65" s="117">
        <f>-STOA!O65</f>
        <v>-359.55</v>
      </c>
      <c r="AC65">
        <f t="shared" si="0"/>
        <v>12.940628420188116</v>
      </c>
      <c r="AD65">
        <f t="shared" si="1"/>
        <v>636.85816942017743</v>
      </c>
      <c r="AE65">
        <f>'IDT-1'!C65</f>
        <v>0</v>
      </c>
      <c r="AF65" s="26"/>
      <c r="AG65">
        <f t="shared" si="2"/>
        <v>636.85816942017743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-49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6.2802816901408463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649.70875853305574</v>
      </c>
      <c r="P66" s="77">
        <v>34.049999999999997</v>
      </c>
      <c r="Q66" s="77">
        <v>19.579999999999998</v>
      </c>
      <c r="R66" s="80">
        <v>26.3</v>
      </c>
      <c r="S66" s="80">
        <v>0</v>
      </c>
      <c r="T66" s="78">
        <f>SUMPRODUCT(LTA!F66:AJ66,LTA!F$101:AJ$101,LTA!F$104:AJ$104)</f>
        <v>123.71000000000001</v>
      </c>
      <c r="U66" s="78">
        <f>SUMPRODUCT(LTA!F66:AJ66,LTA!F$102:AJ$102,LTA!F$104:AJ$104)</f>
        <v>102.27000000000001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39.39</v>
      </c>
      <c r="AB66" s="117">
        <f>-STOA!O66</f>
        <v>-359.55</v>
      </c>
      <c r="AC66">
        <f t="shared" si="0"/>
        <v>12.775631405457272</v>
      </c>
      <c r="AD66">
        <f t="shared" si="1"/>
        <v>636.35340881773936</v>
      </c>
      <c r="AE66">
        <f>'IDT-1'!C66</f>
        <v>0</v>
      </c>
      <c r="AF66" s="26"/>
      <c r="AG66">
        <f t="shared" si="2"/>
        <v>636.35340881773936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6.2802816901408463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650.64410302781812</v>
      </c>
      <c r="P67" s="77">
        <v>34.049999999999997</v>
      </c>
      <c r="Q67" s="77">
        <v>19.579999999999998</v>
      </c>
      <c r="R67" s="80">
        <v>26.3</v>
      </c>
      <c r="S67" s="80">
        <v>0</v>
      </c>
      <c r="T67" s="78">
        <f>SUMPRODUCT(LTA!F67:AJ67,LTA!F$101:AJ$101,LTA!F$104:AJ$104)</f>
        <v>116.14</v>
      </c>
      <c r="U67" s="78">
        <f>SUMPRODUCT(LTA!F67:AJ67,LTA!F$102:AJ$102,LTA!F$104:AJ$104)</f>
        <v>102.32000000000001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34.590000000000003</v>
      </c>
      <c r="AB67" s="117">
        <f>-STOA!O67</f>
        <v>-359.55</v>
      </c>
      <c r="AC67">
        <f t="shared" si="0"/>
        <v>12.77792694709996</v>
      </c>
      <c r="AD67">
        <f t="shared" si="1"/>
        <v>628.57645777085895</v>
      </c>
      <c r="AE67">
        <f>'IDT-1'!C67</f>
        <v>0</v>
      </c>
      <c r="AF67" s="26"/>
      <c r="AG67">
        <f t="shared" si="2"/>
        <v>628.57645777085895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-44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6.2802816901408463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654.389122895573</v>
      </c>
      <c r="P68" s="77">
        <v>34.049999999999997</v>
      </c>
      <c r="Q68" s="77">
        <v>19.579999999999998</v>
      </c>
      <c r="R68" s="80">
        <v>26.3</v>
      </c>
      <c r="S68" s="80">
        <v>0</v>
      </c>
      <c r="T68" s="78">
        <f>SUMPRODUCT(LTA!F68:AJ68,LTA!F$101:AJ$101,LTA!F$104:AJ$104)</f>
        <v>105.14999999999999</v>
      </c>
      <c r="U68" s="78">
        <f>SUMPRODUCT(LTA!F68:AJ68,LTA!F$102:AJ$102,LTA!F$104:AJ$104)</f>
        <v>102.30000000000001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44.84</v>
      </c>
      <c r="AB68" s="117">
        <f>-STOA!O68</f>
        <v>-359.55</v>
      </c>
      <c r="AC68">
        <f t="shared" ref="AC68:AC98" si="3">SUMIF(B68:AB68,"&gt;0")*$AC$2-SUMIF(B68:AB68,"&lt;0")*($AC$2/(1-$AC$2))+SUMIF(AI68:AR68,"&gt;0")*$AC$2-SUMIF(AI68:AR68,"&lt;0")*($AC$2/(1-$AC$2))</f>
        <v>12.795316994414009</v>
      </c>
      <c r="AD68">
        <f t="shared" ref="AD68:AD98" si="4">SUM(B68:AB68,AI68:AR68)-AC68</f>
        <v>632.54408759129979</v>
      </c>
      <c r="AE68">
        <f>'IDT-1'!C68</f>
        <v>0</v>
      </c>
      <c r="AF68" s="26"/>
      <c r="AG68">
        <f t="shared" ref="AG68:AG98" si="5">SUM(AD68:AF68)</f>
        <v>632.54408759129979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-43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6.2802816901408463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656.41605626092269</v>
      </c>
      <c r="P69" s="77">
        <v>34.049999999999997</v>
      </c>
      <c r="Q69" s="77">
        <v>19.579999999999998</v>
      </c>
      <c r="R69" s="80">
        <v>26.3</v>
      </c>
      <c r="S69" s="80">
        <v>0</v>
      </c>
      <c r="T69" s="78">
        <f>SUMPRODUCT(LTA!F69:AJ69,LTA!F$101:AJ$101,LTA!F$104:AJ$104)</f>
        <v>102.38000000000001</v>
      </c>
      <c r="U69" s="78">
        <f>SUMPRODUCT(LTA!F69:AJ69,LTA!F$102:AJ$102,LTA!F$104:AJ$104)</f>
        <v>102.33000000000001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61.11</v>
      </c>
      <c r="AB69" s="117">
        <f>-STOA!O69</f>
        <v>-359.55</v>
      </c>
      <c r="AC69">
        <f t="shared" si="3"/>
        <v>12.976608645640063</v>
      </c>
      <c r="AD69">
        <f t="shared" si="4"/>
        <v>642.9197293054234</v>
      </c>
      <c r="AE69">
        <f>'IDT-1'!C69</f>
        <v>0</v>
      </c>
      <c r="AF69" s="26"/>
      <c r="AG69">
        <f t="shared" si="5"/>
        <v>642.9197293054234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6.2802816901408463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656.41605626092269</v>
      </c>
      <c r="P70" s="77">
        <v>34.049999999999997</v>
      </c>
      <c r="Q70" s="77">
        <v>19.579999999999998</v>
      </c>
      <c r="R70" s="80">
        <v>21.55</v>
      </c>
      <c r="S70" s="80">
        <v>0</v>
      </c>
      <c r="T70" s="78">
        <f>SUMPRODUCT(LTA!F70:AJ70,LTA!F$101:AJ$101,LTA!F$104:AJ$104)</f>
        <v>90.38</v>
      </c>
      <c r="U70" s="78">
        <f>SUMPRODUCT(LTA!F70:AJ70,LTA!F$102:AJ$102,LTA!F$104:AJ$104)</f>
        <v>104.28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74.38</v>
      </c>
      <c r="AB70" s="117">
        <f>-STOA!O70</f>
        <v>-359.55</v>
      </c>
      <c r="AC70">
        <f t="shared" si="3"/>
        <v>12.865485242895915</v>
      </c>
      <c r="AD70">
        <f t="shared" si="4"/>
        <v>652.5008527081676</v>
      </c>
      <c r="AE70">
        <f>'IDT-1'!C70</f>
        <v>0</v>
      </c>
      <c r="AF70" s="26"/>
      <c r="AG70">
        <f t="shared" si="5"/>
        <v>652.5008527081676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-37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6.2802816901408463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657.26685987770554</v>
      </c>
      <c r="P71" s="77">
        <v>34.049999999999997</v>
      </c>
      <c r="Q71" s="77">
        <v>19.579999999999998</v>
      </c>
      <c r="R71" s="80">
        <v>14.65</v>
      </c>
      <c r="S71" s="80">
        <v>0</v>
      </c>
      <c r="T71" s="78">
        <f>SUMPRODUCT(LTA!F71:AJ71,LTA!F$101:AJ$101,LTA!F$104:AJ$104)</f>
        <v>75.69</v>
      </c>
      <c r="U71" s="78">
        <f>SUMPRODUCT(LTA!F71:AJ71,LTA!F$102:AJ$102,LTA!F$104:AJ$104)</f>
        <v>104.2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92.47</v>
      </c>
      <c r="AB71" s="117">
        <f>-STOA!O71</f>
        <v>-359.55</v>
      </c>
      <c r="AC71">
        <f t="shared" si="3"/>
        <v>12.752687039501652</v>
      </c>
      <c r="AD71">
        <f t="shared" si="4"/>
        <v>659.88445452834492</v>
      </c>
      <c r="AE71">
        <f>'IDT-1'!C71</f>
        <v>0</v>
      </c>
      <c r="AF71" s="26"/>
      <c r="AG71">
        <f t="shared" si="5"/>
        <v>659.88445452834492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6.2802816901408463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661.05888740390549</v>
      </c>
      <c r="P72" s="77">
        <v>34.049999999999997</v>
      </c>
      <c r="Q72" s="77">
        <v>19.579999999999998</v>
      </c>
      <c r="R72" s="80">
        <v>6.0500000000000007</v>
      </c>
      <c r="S72" s="80">
        <v>0</v>
      </c>
      <c r="T72" s="78">
        <f>SUMPRODUCT(LTA!F72:AJ72,LTA!F$101:AJ$101,LTA!F$104:AJ$104)</f>
        <v>60.82</v>
      </c>
      <c r="U72" s="78">
        <f>SUMPRODUCT(LTA!F72:AJ72,LTA!F$102:AJ$102,LTA!F$104:AJ$104)</f>
        <v>104.17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116.27000000000001</v>
      </c>
      <c r="AB72" s="117">
        <f>-STOA!O72</f>
        <v>-359.55</v>
      </c>
      <c r="AC72">
        <f t="shared" si="3"/>
        <v>12.708793734032453</v>
      </c>
      <c r="AD72">
        <f t="shared" si="4"/>
        <v>673.02037536001399</v>
      </c>
      <c r="AE72">
        <f>'IDT-1'!C72</f>
        <v>0</v>
      </c>
      <c r="AF72" s="26"/>
      <c r="AG72">
        <f t="shared" si="5"/>
        <v>673.02037536001399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-18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8.0186165670367195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671.84789594276594</v>
      </c>
      <c r="P73" s="77">
        <v>34.049999999999997</v>
      </c>
      <c r="Q73" s="77">
        <v>19.579999999999998</v>
      </c>
      <c r="R73" s="80">
        <v>2.6325911330049254</v>
      </c>
      <c r="S73" s="80">
        <v>0</v>
      </c>
      <c r="T73" s="78">
        <f>SUMPRODUCT(LTA!F73:AJ73,LTA!F$101:AJ$101,LTA!F$104:AJ$104)</f>
        <v>47.57</v>
      </c>
      <c r="U73" s="78">
        <f>SUMPRODUCT(LTA!F73:AJ73,LTA!F$102:AJ$102,LTA!F$104:AJ$104)</f>
        <v>104.13000000000001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138.55999999999997</v>
      </c>
      <c r="AB73" s="117">
        <f>-STOA!O73</f>
        <v>-359.55</v>
      </c>
      <c r="AC73">
        <f t="shared" si="3"/>
        <v>12.859283030539356</v>
      </c>
      <c r="AD73">
        <f t="shared" si="4"/>
        <v>691.97982061226833</v>
      </c>
      <c r="AE73">
        <f>'IDT-1'!C73</f>
        <v>0</v>
      </c>
      <c r="AF73" s="26"/>
      <c r="AG73">
        <f t="shared" si="5"/>
        <v>691.97982061226833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-17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8.0186165670367195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681.46993904816577</v>
      </c>
      <c r="P74" s="77">
        <v>34.049999999999997</v>
      </c>
      <c r="Q74" s="77">
        <v>19.579999999999998</v>
      </c>
      <c r="R74" s="80">
        <v>0.4</v>
      </c>
      <c r="S74" s="80">
        <v>0</v>
      </c>
      <c r="T74" s="78">
        <f>SUMPRODUCT(LTA!F74:AJ74,LTA!F$101:AJ$101,LTA!F$104:AJ$104)</f>
        <v>34.950000000000003</v>
      </c>
      <c r="U74" s="78">
        <f>SUMPRODUCT(LTA!F74:AJ74,LTA!F$102:AJ$102,LTA!F$104:AJ$104)</f>
        <v>104.19000000000001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160.54999999999998</v>
      </c>
      <c r="AB74" s="117">
        <f>-STOA!O74</f>
        <v>-359.55</v>
      </c>
      <c r="AC74">
        <f t="shared" si="3"/>
        <v>13.025050462940822</v>
      </c>
      <c r="AD74">
        <f t="shared" si="4"/>
        <v>706.63350515226182</v>
      </c>
      <c r="AE74">
        <f>'IDT-1'!C74</f>
        <v>0</v>
      </c>
      <c r="AF74" s="26"/>
      <c r="AG74">
        <f t="shared" si="5"/>
        <v>706.63350515226182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-19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8.0867634500426995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692.96013706701365</v>
      </c>
      <c r="P75" s="77">
        <v>34.049999999999997</v>
      </c>
      <c r="Q75" s="77">
        <v>19.579999999999998</v>
      </c>
      <c r="R75" s="80">
        <v>0</v>
      </c>
      <c r="S75" s="80">
        <v>0</v>
      </c>
      <c r="T75" s="78">
        <f>SUMPRODUCT(LTA!F75:AJ75,LTA!F$101:AJ$101,LTA!F$104:AJ$104)</f>
        <v>24.29</v>
      </c>
      <c r="U75" s="78">
        <f>SUMPRODUCT(LTA!F75:AJ75,LTA!F$102:AJ$102,LTA!F$104:AJ$104)</f>
        <v>104.26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205.7</v>
      </c>
      <c r="AB75" s="117">
        <f>-STOA!O75</f>
        <v>-391.77</v>
      </c>
      <c r="AC75">
        <f t="shared" si="3"/>
        <v>13.80220644206422</v>
      </c>
      <c r="AD75">
        <f t="shared" si="4"/>
        <v>709.35469407499215</v>
      </c>
      <c r="AE75">
        <f>'IDT-1'!C75</f>
        <v>0</v>
      </c>
      <c r="AF75" s="26"/>
      <c r="AG75">
        <f t="shared" si="5"/>
        <v>709.35469407499215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-29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8.0867634500426995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708.52115338978967</v>
      </c>
      <c r="P76" s="77">
        <v>34.049999999999997</v>
      </c>
      <c r="Q76" s="77">
        <v>19.579999999999998</v>
      </c>
      <c r="R76" s="80">
        <v>0</v>
      </c>
      <c r="S76" s="80">
        <v>0</v>
      </c>
      <c r="T76" s="78">
        <f>SUMPRODUCT(LTA!F76:AJ76,LTA!F$101:AJ$101,LTA!F$104:AJ$104)</f>
        <v>15.65</v>
      </c>
      <c r="U76" s="78">
        <f>SUMPRODUCT(LTA!F76:AJ76,LTA!F$102:AJ$102,LTA!F$104:AJ$104)</f>
        <v>104.39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207.52</v>
      </c>
      <c r="AB76" s="117">
        <f>-STOA!O76</f>
        <v>-391.77</v>
      </c>
      <c r="AC76">
        <f t="shared" si="3"/>
        <v>13.871393258182454</v>
      </c>
      <c r="AD76">
        <f t="shared" si="4"/>
        <v>719.15652358164994</v>
      </c>
      <c r="AE76">
        <f>'IDT-1'!C76</f>
        <v>0</v>
      </c>
      <c r="AF76" s="26"/>
      <c r="AG76">
        <f t="shared" si="5"/>
        <v>719.15652358164994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8.0867634500426995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711.68165363188973</v>
      </c>
      <c r="P77" s="77">
        <v>34.049999999999997</v>
      </c>
      <c r="Q77" s="77">
        <v>19.579999999999998</v>
      </c>
      <c r="R77" s="80">
        <v>0</v>
      </c>
      <c r="S77" s="80">
        <v>0</v>
      </c>
      <c r="T77" s="78">
        <f>SUMPRODUCT(LTA!F77:AJ77,LTA!F$101:AJ$101,LTA!F$104:AJ$104)</f>
        <v>13.520000000000001</v>
      </c>
      <c r="U77" s="78">
        <f>SUMPRODUCT(LTA!F77:AJ77,LTA!F$102:AJ$102,LTA!F$104:AJ$104)</f>
        <v>106.72000000000001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212.33</v>
      </c>
      <c r="AB77" s="117">
        <f>-STOA!O77</f>
        <v>-391.77</v>
      </c>
      <c r="AC77">
        <f t="shared" si="3"/>
        <v>13.996562425446106</v>
      </c>
      <c r="AD77">
        <f t="shared" si="4"/>
        <v>721.20185465648626</v>
      </c>
      <c r="AE77">
        <f>'IDT-1'!C77</f>
        <v>0</v>
      </c>
      <c r="AF77" s="26"/>
      <c r="AG77">
        <f t="shared" si="5"/>
        <v>721.20185465648626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-34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8.3112711160343391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711.68211304595718</v>
      </c>
      <c r="P78" s="77">
        <v>34.049999999999997</v>
      </c>
      <c r="Q78" s="77">
        <v>19.579999999999998</v>
      </c>
      <c r="R78" s="80">
        <v>0</v>
      </c>
      <c r="S78" s="80">
        <v>0</v>
      </c>
      <c r="T78" s="78">
        <f>SUMPRODUCT(LTA!F78:AJ78,LTA!F$101:AJ$101,LTA!F$104:AJ$104)</f>
        <v>13.42</v>
      </c>
      <c r="U78" s="78">
        <f>SUMPRODUCT(LTA!F78:AJ78,LTA!F$102:AJ$102,LTA!F$104:AJ$104)</f>
        <v>107.03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212.33</v>
      </c>
      <c r="AB78" s="117">
        <f>-STOA!O78</f>
        <v>-391.77</v>
      </c>
      <c r="AC78">
        <f t="shared" si="3"/>
        <v>14.044780773361603</v>
      </c>
      <c r="AD78">
        <f t="shared" si="4"/>
        <v>716.58860338862985</v>
      </c>
      <c r="AE78">
        <f>'IDT-1'!C78</f>
        <v>0</v>
      </c>
      <c r="AF78" s="26"/>
      <c r="AG78">
        <f t="shared" si="5"/>
        <v>716.58860338862985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-39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8.3112711160343391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712.62856933603109</v>
      </c>
      <c r="P79" s="77">
        <v>34.049999999999997</v>
      </c>
      <c r="Q79" s="77">
        <v>19.579999999999998</v>
      </c>
      <c r="R79" s="80">
        <v>0</v>
      </c>
      <c r="S79" s="80">
        <v>0</v>
      </c>
      <c r="T79" s="78">
        <f>SUMPRODUCT(LTA!F79:AJ79,LTA!F$101:AJ$101,LTA!F$104:AJ$104)</f>
        <v>13.34</v>
      </c>
      <c r="U79" s="78">
        <f>SUMPRODUCT(LTA!F79:AJ79,LTA!F$102:AJ$102,LTA!F$104:AJ$104)</f>
        <v>107.13000000000001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202.71</v>
      </c>
      <c r="AB79" s="117">
        <f>-STOA!O79</f>
        <v>-391.77</v>
      </c>
      <c r="AC79">
        <f t="shared" si="3"/>
        <v>14.004142098803035</v>
      </c>
      <c r="AD79">
        <f t="shared" si="4"/>
        <v>703.97569835326237</v>
      </c>
      <c r="AE79">
        <f>'IDT-1'!C79</f>
        <v>0</v>
      </c>
      <c r="AF79" s="26"/>
      <c r="AG79">
        <f t="shared" si="5"/>
        <v>703.97569835326237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8.3112711160343391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712.59586574303103</v>
      </c>
      <c r="P80" s="77">
        <v>34.049999999999997</v>
      </c>
      <c r="Q80" s="77">
        <v>19.579999999999998</v>
      </c>
      <c r="R80" s="80">
        <v>0</v>
      </c>
      <c r="S80" s="80">
        <v>0</v>
      </c>
      <c r="T80" s="78">
        <f>SUMPRODUCT(LTA!F80:AJ80,LTA!F$101:AJ$101,LTA!F$104:AJ$104)</f>
        <v>13.23</v>
      </c>
      <c r="U80" s="78">
        <f>SUMPRODUCT(LTA!F80:AJ80,LTA!F$102:AJ$102,LTA!F$104:AJ$104)</f>
        <v>107.44000000000001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193.07</v>
      </c>
      <c r="AB80" s="117">
        <f>-STOA!O80</f>
        <v>-391.77</v>
      </c>
      <c r="AC80">
        <f t="shared" si="3"/>
        <v>13.94741668975122</v>
      </c>
      <c r="AD80">
        <f t="shared" si="4"/>
        <v>691.55972016931423</v>
      </c>
      <c r="AE80">
        <f>'IDT-1'!C80</f>
        <v>0</v>
      </c>
      <c r="AF80" s="26"/>
      <c r="AG80">
        <f t="shared" si="5"/>
        <v>691.55972016931423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-46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8.3112711160343391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694.93135869033119</v>
      </c>
      <c r="P81" s="77">
        <v>34.049999999999997</v>
      </c>
      <c r="Q81" s="77">
        <v>19.579999999999998</v>
      </c>
      <c r="R81" s="80">
        <v>0</v>
      </c>
      <c r="S81" s="80">
        <v>0</v>
      </c>
      <c r="T81" s="78">
        <f>SUMPRODUCT(LTA!F81:AJ81,LTA!F$101:AJ$101,LTA!F$104:AJ$104)</f>
        <v>13.04</v>
      </c>
      <c r="U81" s="78">
        <f>SUMPRODUCT(LTA!F81:AJ81,LTA!F$102:AJ$102,LTA!F$104:AJ$104)</f>
        <v>107.68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183.44</v>
      </c>
      <c r="AB81" s="117">
        <f>-STOA!O81</f>
        <v>-391.77</v>
      </c>
      <c r="AC81">
        <f t="shared" si="3"/>
        <v>13.663274390076484</v>
      </c>
      <c r="AD81">
        <f t="shared" si="4"/>
        <v>669.59935541628909</v>
      </c>
      <c r="AE81">
        <f>'IDT-1'!C81</f>
        <v>0</v>
      </c>
      <c r="AF81" s="26"/>
      <c r="AG81">
        <f t="shared" si="5"/>
        <v>669.59935541628909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-41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8.3112711160343391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683.54193212148459</v>
      </c>
      <c r="P82" s="77">
        <v>34.049999999999997</v>
      </c>
      <c r="Q82" s="77">
        <v>19.579999999999998</v>
      </c>
      <c r="R82" s="80">
        <v>0</v>
      </c>
      <c r="S82" s="80">
        <v>0</v>
      </c>
      <c r="T82" s="78">
        <f>SUMPRODUCT(LTA!F82:AJ82,LTA!F$101:AJ$101,LTA!F$104:AJ$104)</f>
        <v>12.82</v>
      </c>
      <c r="U82" s="78">
        <f>SUMPRODUCT(LTA!F82:AJ82,LTA!F$102:AJ$102,LTA!F$104:AJ$104)</f>
        <v>107.93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173.8</v>
      </c>
      <c r="AB82" s="117">
        <f>-STOA!O82</f>
        <v>-391.77</v>
      </c>
      <c r="AC82">
        <f t="shared" si="3"/>
        <v>13.45184505370405</v>
      </c>
      <c r="AD82">
        <f t="shared" si="4"/>
        <v>651.81135818381506</v>
      </c>
      <c r="AE82">
        <f>'IDT-1'!C82</f>
        <v>0</v>
      </c>
      <c r="AF82" s="26"/>
      <c r="AG82">
        <f t="shared" si="5"/>
        <v>651.81135818381506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8.3112711160343391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675.53400013986584</v>
      </c>
      <c r="P83" s="77">
        <v>34.049999999999997</v>
      </c>
      <c r="Q83" s="77">
        <v>19.579999999999998</v>
      </c>
      <c r="R83" s="80">
        <v>0</v>
      </c>
      <c r="S83" s="80">
        <v>0</v>
      </c>
      <c r="T83" s="78">
        <f>SUMPRODUCT(LTA!F83:AJ83,LTA!F$101:AJ$101,LTA!F$104:AJ$104)</f>
        <v>17.940000000000001</v>
      </c>
      <c r="U83" s="78">
        <f>SUMPRODUCT(LTA!F83:AJ83,LTA!F$102:AJ$102,LTA!F$104:AJ$104)</f>
        <v>108.32000000000001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164.17000000000002</v>
      </c>
      <c r="AB83" s="117">
        <f>-STOA!O83</f>
        <v>-391.77</v>
      </c>
      <c r="AC83">
        <f t="shared" si="3"/>
        <v>13.407266144921174</v>
      </c>
      <c r="AD83">
        <f t="shared" si="4"/>
        <v>632.7280051109791</v>
      </c>
      <c r="AE83">
        <f>'IDT-1'!C83</f>
        <v>0</v>
      </c>
      <c r="AF83" s="26"/>
      <c r="AG83">
        <f t="shared" si="5"/>
        <v>632.7280051109791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8.3112711160343391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668.03078641086586</v>
      </c>
      <c r="P84" s="77">
        <v>34.049999999999997</v>
      </c>
      <c r="Q84" s="77">
        <v>19.579999999999998</v>
      </c>
      <c r="R84" s="80">
        <v>0</v>
      </c>
      <c r="S84" s="80">
        <v>0</v>
      </c>
      <c r="T84" s="78">
        <f>SUMPRODUCT(LTA!F84:AJ84,LTA!F$101:AJ$101,LTA!F$104:AJ$104)</f>
        <v>17.84</v>
      </c>
      <c r="U84" s="78">
        <f>SUMPRODUCT(LTA!F84:AJ84,LTA!F$102:AJ$102,LTA!F$104:AJ$104)</f>
        <v>108.77000000000001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154.53</v>
      </c>
      <c r="AB84" s="117">
        <f>-STOA!O84</f>
        <v>-391.77</v>
      </c>
      <c r="AC84">
        <f t="shared" si="3"/>
        <v>13.259485864105974</v>
      </c>
      <c r="AD84">
        <f t="shared" si="4"/>
        <v>616.08257166279441</v>
      </c>
      <c r="AE84">
        <f>'IDT-1'!C84</f>
        <v>0</v>
      </c>
      <c r="AF84" s="26"/>
      <c r="AG84">
        <f t="shared" si="5"/>
        <v>616.08257166279441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8.3112711160343391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660.0987802002544</v>
      </c>
      <c r="P85" s="77">
        <v>34.049999999999997</v>
      </c>
      <c r="Q85" s="77">
        <v>19.579999999999998</v>
      </c>
      <c r="R85" s="80">
        <v>0</v>
      </c>
      <c r="S85" s="80">
        <v>0</v>
      </c>
      <c r="T85" s="78">
        <f>SUMPRODUCT(LTA!F85:AJ85,LTA!F$101:AJ$101,LTA!F$104:AJ$104)</f>
        <v>18.010000000000002</v>
      </c>
      <c r="U85" s="78">
        <f>SUMPRODUCT(LTA!F85:AJ85,LTA!F$102:AJ$102,LTA!F$104:AJ$104)</f>
        <v>109.08000000000001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140.08000000000001</v>
      </c>
      <c r="AB85" s="117">
        <f>-STOA!O85</f>
        <v>-391.77</v>
      </c>
      <c r="AC85">
        <f t="shared" si="3"/>
        <v>12.977966934230638</v>
      </c>
      <c r="AD85">
        <f t="shared" si="4"/>
        <v>604.46208438205826</v>
      </c>
      <c r="AE85">
        <f>'IDT-1'!C85</f>
        <v>0</v>
      </c>
      <c r="AF85" s="26"/>
      <c r="AG85">
        <f t="shared" si="5"/>
        <v>604.46208438205826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8.3112711160343391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655.41655752725444</v>
      </c>
      <c r="P86" s="77">
        <v>34.049999999999997</v>
      </c>
      <c r="Q86" s="77">
        <v>19.579999999999998</v>
      </c>
      <c r="R86" s="80">
        <v>0</v>
      </c>
      <c r="S86" s="80">
        <v>0</v>
      </c>
      <c r="T86" s="78">
        <f>SUMPRODUCT(LTA!F86:AJ86,LTA!F$101:AJ$101,LTA!F$104:AJ$104)</f>
        <v>18.18</v>
      </c>
      <c r="U86" s="78">
        <f>SUMPRODUCT(LTA!F86:AJ86,LTA!F$102:AJ$102,LTA!F$104:AJ$104)</f>
        <v>109.28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125.63000000000001</v>
      </c>
      <c r="AB86" s="117">
        <f>-STOA!O86</f>
        <v>-391.77</v>
      </c>
      <c r="AC86">
        <f t="shared" si="3"/>
        <v>12.777346864619457</v>
      </c>
      <c r="AD86">
        <f t="shared" si="4"/>
        <v>589.90048177866947</v>
      </c>
      <c r="AE86">
        <f>'IDT-1'!C86</f>
        <v>0</v>
      </c>
      <c r="AF86" s="26"/>
      <c r="AG86">
        <f t="shared" si="5"/>
        <v>589.90048177866947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-31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8.3112711160343391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657.45030453925449</v>
      </c>
      <c r="P87" s="77">
        <v>34.049999999999997</v>
      </c>
      <c r="Q87" s="77">
        <v>19.579999999999998</v>
      </c>
      <c r="R87" s="80">
        <v>0</v>
      </c>
      <c r="S87" s="80">
        <v>0</v>
      </c>
      <c r="T87" s="78">
        <f>SUMPRODUCT(LTA!F87:AJ87,LTA!F$101:AJ$101,LTA!F$104:AJ$104)</f>
        <v>18.32</v>
      </c>
      <c r="U87" s="78">
        <f>SUMPRODUCT(LTA!F87:AJ87,LTA!F$102:AJ$102,LTA!F$104:AJ$104)</f>
        <v>110.16000000000001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115.93</v>
      </c>
      <c r="AB87" s="117">
        <f>-STOA!O87</f>
        <v>-391.77</v>
      </c>
      <c r="AC87">
        <f t="shared" si="3"/>
        <v>12.798762986024816</v>
      </c>
      <c r="AD87">
        <f t="shared" si="4"/>
        <v>574.23281266926404</v>
      </c>
      <c r="AE87">
        <f>'IDT-1'!C87</f>
        <v>0</v>
      </c>
      <c r="AF87" s="26"/>
      <c r="AG87">
        <f t="shared" si="5"/>
        <v>574.23281266926404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8.3112711160343391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657.45030453925449</v>
      </c>
      <c r="P88" s="77">
        <v>34.049999999999997</v>
      </c>
      <c r="Q88" s="77">
        <v>19.579999999999998</v>
      </c>
      <c r="R88" s="80">
        <v>0</v>
      </c>
      <c r="S88" s="80">
        <v>0</v>
      </c>
      <c r="T88" s="78">
        <f>SUMPRODUCT(LTA!F88:AJ88,LTA!F$101:AJ$101,LTA!F$104:AJ$104)</f>
        <v>18.61</v>
      </c>
      <c r="U88" s="78">
        <f>SUMPRODUCT(LTA!F88:AJ88,LTA!F$102:AJ$102,LTA!F$104:AJ$104)</f>
        <v>109.35000000000001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101.48</v>
      </c>
      <c r="AB88" s="117">
        <f>-STOA!O88</f>
        <v>-391.77</v>
      </c>
      <c r="AC88">
        <f t="shared" si="3"/>
        <v>12.578245710802863</v>
      </c>
      <c r="AD88">
        <f t="shared" si="4"/>
        <v>569.48332994448606</v>
      </c>
      <c r="AE88">
        <f>'IDT-1'!C88</f>
        <v>0</v>
      </c>
      <c r="AF88" s="26"/>
      <c r="AG88">
        <f t="shared" si="5"/>
        <v>569.48332994448606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8.3112711160343391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657.46030663046588</v>
      </c>
      <c r="P89" s="77">
        <v>34.049999999999997</v>
      </c>
      <c r="Q89" s="77">
        <v>19.579999999999998</v>
      </c>
      <c r="R89" s="80">
        <v>0</v>
      </c>
      <c r="S89" s="80">
        <v>0</v>
      </c>
      <c r="T89" s="78">
        <f>SUMPRODUCT(LTA!F89:AJ89,LTA!F$101:AJ$101,LTA!F$104:AJ$104)</f>
        <v>19.27</v>
      </c>
      <c r="U89" s="78">
        <f>SUMPRODUCT(LTA!F89:AJ89,LTA!F$102:AJ$102,LTA!F$104:AJ$104)</f>
        <v>109.71000000000001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82.210000000000008</v>
      </c>
      <c r="AB89" s="117">
        <f>-STOA!O89</f>
        <v>-391.77</v>
      </c>
      <c r="AC89">
        <f t="shared" si="3"/>
        <v>12.373343091594545</v>
      </c>
      <c r="AD89">
        <f t="shared" si="4"/>
        <v>556.44823465490583</v>
      </c>
      <c r="AE89">
        <f>'IDT-1'!C89</f>
        <v>0</v>
      </c>
      <c r="AF89" s="26"/>
      <c r="AG89">
        <f t="shared" si="5"/>
        <v>556.44823465490583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8.3112711160343391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657.91887975446582</v>
      </c>
      <c r="P90" s="77">
        <v>34.049999999999997</v>
      </c>
      <c r="Q90" s="77">
        <v>19.579999999999998</v>
      </c>
      <c r="R90" s="80">
        <v>0</v>
      </c>
      <c r="S90" s="80">
        <v>0</v>
      </c>
      <c r="T90" s="78">
        <f>SUMPRODUCT(LTA!F90:AJ90,LTA!F$101:AJ$101,LTA!F$104:AJ$104)</f>
        <v>20.07</v>
      </c>
      <c r="U90" s="78">
        <f>SUMPRODUCT(LTA!F90:AJ90,LTA!F$102:AJ$102,LTA!F$104:AJ$104)</f>
        <v>110.04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62.940000000000005</v>
      </c>
      <c r="AB90" s="117">
        <f>-STOA!O90</f>
        <v>-391.77</v>
      </c>
      <c r="AC90">
        <f t="shared" si="3"/>
        <v>12.191112152519159</v>
      </c>
      <c r="AD90">
        <f t="shared" si="4"/>
        <v>541.94903871798113</v>
      </c>
      <c r="AE90">
        <f>'IDT-1'!C90</f>
        <v>0</v>
      </c>
      <c r="AF90" s="26"/>
      <c r="AG90">
        <f t="shared" si="5"/>
        <v>541.94903871798113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-22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8.3112711160343391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664.16118719363578</v>
      </c>
      <c r="P91" s="77">
        <v>34.049999999999997</v>
      </c>
      <c r="Q91" s="77">
        <v>19.579999999999998</v>
      </c>
      <c r="R91" s="80">
        <v>0</v>
      </c>
      <c r="S91" s="80">
        <v>0</v>
      </c>
      <c r="T91" s="78">
        <f>SUMPRODUCT(LTA!F91:AJ91,LTA!F$101:AJ$101,LTA!F$104:AJ$104)</f>
        <v>20.83</v>
      </c>
      <c r="U91" s="78">
        <f>SUMPRODUCT(LTA!F91:AJ91,LTA!F$102:AJ$102,LTA!F$104:AJ$104)</f>
        <v>110.38000000000001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43.67</v>
      </c>
      <c r="AB91" s="117">
        <f>-STOA!O91</f>
        <v>-391.77</v>
      </c>
      <c r="AC91">
        <f t="shared" si="3"/>
        <v>11.962635947895073</v>
      </c>
      <c r="AD91">
        <f t="shared" si="4"/>
        <v>524.24982236177516</v>
      </c>
      <c r="AE91">
        <f>'IDT-1'!C91</f>
        <v>0</v>
      </c>
      <c r="AF91" s="26"/>
      <c r="AG91">
        <f t="shared" si="5"/>
        <v>524.24982236177516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-18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8.3112711160343391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663.90703643446579</v>
      </c>
      <c r="P92" s="77">
        <v>34.049999999999997</v>
      </c>
      <c r="Q92" s="77">
        <v>19.579999999999998</v>
      </c>
      <c r="R92" s="80">
        <v>0</v>
      </c>
      <c r="S92" s="80">
        <v>0</v>
      </c>
      <c r="T92" s="78">
        <f>SUMPRODUCT(LTA!F92:AJ92,LTA!F$101:AJ$101,LTA!F$104:AJ$104)</f>
        <v>21.44</v>
      </c>
      <c r="U92" s="78">
        <f>SUMPRODUCT(LTA!F92:AJ92,LTA!F$102:AJ$102,LTA!F$104:AJ$104)</f>
        <v>110.7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34.03</v>
      </c>
      <c r="AB92" s="117">
        <f>-STOA!O92</f>
        <v>-391.77</v>
      </c>
      <c r="AC92">
        <f t="shared" si="3"/>
        <v>11.937020186347551</v>
      </c>
      <c r="AD92">
        <f t="shared" si="4"/>
        <v>509.31128736415275</v>
      </c>
      <c r="AE92">
        <f>'IDT-1'!C92</f>
        <v>0</v>
      </c>
      <c r="AF92" s="26"/>
      <c r="AG92">
        <f t="shared" si="5"/>
        <v>509.31128736415275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8.3112711160343391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663.65533157123218</v>
      </c>
      <c r="P93" s="77">
        <v>34.049999999999997</v>
      </c>
      <c r="Q93" s="77">
        <v>19.579999999999998</v>
      </c>
      <c r="R93" s="80">
        <v>0</v>
      </c>
      <c r="S93" s="80">
        <v>0</v>
      </c>
      <c r="T93" s="78">
        <f>SUMPRODUCT(LTA!F93:AJ93,LTA!F$101:AJ$101,LTA!F$104:AJ$104)</f>
        <v>21.52</v>
      </c>
      <c r="U93" s="78">
        <f>SUMPRODUCT(LTA!F93:AJ93,LTA!F$102:AJ$102,LTA!F$104:AJ$104)</f>
        <v>110.95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19.579999999999998</v>
      </c>
      <c r="AB93" s="117">
        <f>-STOA!O93</f>
        <v>-391.77</v>
      </c>
      <c r="AC93">
        <f t="shared" si="3"/>
        <v>11.83718356611768</v>
      </c>
      <c r="AD93">
        <f t="shared" si="4"/>
        <v>492.03941912114897</v>
      </c>
      <c r="AE93">
        <f>'IDT-1'!C93</f>
        <v>0</v>
      </c>
      <c r="AF93" s="26"/>
      <c r="AG93">
        <f t="shared" si="5"/>
        <v>492.03941912114897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-27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8.3112711160343391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664.5997046667934</v>
      </c>
      <c r="P94" s="77">
        <v>34.049999999999997</v>
      </c>
      <c r="Q94" s="77">
        <v>19.579999999999998</v>
      </c>
      <c r="R94" s="80">
        <v>0</v>
      </c>
      <c r="S94" s="80">
        <v>0</v>
      </c>
      <c r="T94" s="78">
        <f>SUMPRODUCT(LTA!F94:AJ94,LTA!F$101:AJ$101,LTA!F$104:AJ$104)</f>
        <v>21.51</v>
      </c>
      <c r="U94" s="78">
        <f>SUMPRODUCT(LTA!F94:AJ94,LTA!F$102:AJ$102,LTA!F$104:AJ$104)</f>
        <v>109.27000000000001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9.9500000000000011</v>
      </c>
      <c r="AB94" s="117">
        <f>-STOA!O94</f>
        <v>-391.77</v>
      </c>
      <c r="AC94">
        <f t="shared" si="3"/>
        <v>11.763634304403009</v>
      </c>
      <c r="AD94">
        <f t="shared" si="4"/>
        <v>479.73734147842481</v>
      </c>
      <c r="AE94">
        <f>'IDT-1'!C94</f>
        <v>0</v>
      </c>
      <c r="AF94" s="26"/>
      <c r="AG94">
        <f t="shared" si="5"/>
        <v>479.73734147842481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-29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8.3112711160343391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659.54511318301854</v>
      </c>
      <c r="P95" s="77">
        <v>34.049999999999997</v>
      </c>
      <c r="Q95" s="77">
        <v>19.579999999999998</v>
      </c>
      <c r="R95" s="80">
        <v>0</v>
      </c>
      <c r="S95" s="80">
        <v>0</v>
      </c>
      <c r="T95" s="78">
        <f>SUMPRODUCT(LTA!F95:AJ95,LTA!F$101:AJ$101,LTA!F$104:AJ$104)</f>
        <v>21.35</v>
      </c>
      <c r="U95" s="78">
        <f>SUMPRODUCT(LTA!F95:AJ95,LTA!F$102:AJ$102,LTA!F$104:AJ$104)</f>
        <v>109.46000000000001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-391.77</v>
      </c>
      <c r="AC95">
        <f t="shared" si="3"/>
        <v>11.625707771823595</v>
      </c>
      <c r="AD95">
        <f t="shared" si="4"/>
        <v>466.21067652722934</v>
      </c>
      <c r="AE95">
        <f>'IDT-1'!C95</f>
        <v>0</v>
      </c>
      <c r="AF95" s="26"/>
      <c r="AG95">
        <f t="shared" si="5"/>
        <v>466.21067652722934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-28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8.3112711160343391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655.44232758661167</v>
      </c>
      <c r="P96" s="77">
        <v>34.049999999999997</v>
      </c>
      <c r="Q96" s="77">
        <v>19.579999999999998</v>
      </c>
      <c r="R96" s="80">
        <v>0</v>
      </c>
      <c r="S96" s="80">
        <v>0</v>
      </c>
      <c r="T96" s="78">
        <f>SUMPRODUCT(LTA!F96:AJ96,LTA!F$101:AJ$101,LTA!F$104:AJ$104)</f>
        <v>16</v>
      </c>
      <c r="U96" s="78">
        <f>SUMPRODUCT(LTA!F96:AJ96,LTA!F$102:AJ$102,LTA!F$104:AJ$104)</f>
        <v>109.64000000000001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-391.77</v>
      </c>
      <c r="AC96">
        <f t="shared" si="3"/>
        <v>11.650644788841559</v>
      </c>
      <c r="AD96">
        <f t="shared" si="4"/>
        <v>444.91295391380447</v>
      </c>
      <c r="AE96">
        <f>'IDT-1'!C96</f>
        <v>0</v>
      </c>
      <c r="AF96" s="26"/>
      <c r="AG96">
        <f t="shared" si="5"/>
        <v>444.91295391380447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8.3112711160343391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651.49545464603807</v>
      </c>
      <c r="P97" s="77">
        <v>34.049999999999997</v>
      </c>
      <c r="Q97" s="77">
        <v>19.579999999999998</v>
      </c>
      <c r="R97" s="80">
        <v>0</v>
      </c>
      <c r="S97" s="80">
        <v>0</v>
      </c>
      <c r="T97" s="78">
        <f>SUMPRODUCT(LTA!F97:AJ97,LTA!F$101:AJ$101,LTA!F$104:AJ$104)</f>
        <v>16.11</v>
      </c>
      <c r="U97" s="78">
        <f>SUMPRODUCT(LTA!F97:AJ97,LTA!F$102:AJ$102,LTA!F$104:AJ$104)</f>
        <v>109.67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-391.77</v>
      </c>
      <c r="AC97">
        <f t="shared" si="3"/>
        <v>11.634900562008902</v>
      </c>
      <c r="AD97">
        <f t="shared" si="4"/>
        <v>439.12182520006348</v>
      </c>
      <c r="AE97">
        <f>'IDT-1'!C97</f>
        <v>0</v>
      </c>
      <c r="AF97" s="26"/>
      <c r="AG97">
        <f t="shared" si="5"/>
        <v>439.12182520006348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-42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8.3112711160343391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650.56843990331151</v>
      </c>
      <c r="P98" s="77">
        <v>34.049999999999997</v>
      </c>
      <c r="Q98" s="77">
        <v>19.579999999999998</v>
      </c>
      <c r="R98" s="80">
        <v>0</v>
      </c>
      <c r="S98" s="80">
        <v>0</v>
      </c>
      <c r="T98" s="78">
        <f>SUMPRODUCT(LTA!F98:AJ98,LTA!F$101:AJ$101,LTA!F$104:AJ$104)</f>
        <v>16.010000000000002</v>
      </c>
      <c r="U98" s="78">
        <f>SUMPRODUCT(LTA!F98:AJ98,LTA!F$102:AJ$102,LTA!F$104:AJ$104)</f>
        <v>109.77000000000001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-391.77</v>
      </c>
      <c r="AC98">
        <f t="shared" si="3"/>
        <v>11.742158490061447</v>
      </c>
      <c r="AD98">
        <f t="shared" si="4"/>
        <v>425.08755252928438</v>
      </c>
      <c r="AE98">
        <f>'IDT-1'!C98</f>
        <v>0</v>
      </c>
      <c r="AF98" s="26"/>
      <c r="AG98">
        <f t="shared" si="5"/>
        <v>425.08755252928438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0.19832439443113767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1.2707650000000004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15.935531204507884</v>
      </c>
      <c r="P99" s="77">
        <f t="shared" si="6"/>
        <v>0.81720000000000115</v>
      </c>
      <c r="Q99" s="77">
        <f t="shared" si="6"/>
        <v>0.46991999999999939</v>
      </c>
      <c r="R99" s="80">
        <f t="shared" si="6"/>
        <v>0.26221882762863291</v>
      </c>
      <c r="S99" s="80">
        <f t="shared" si="6"/>
        <v>0</v>
      </c>
      <c r="T99" s="78">
        <f t="shared" si="6"/>
        <v>1.5127749999999993</v>
      </c>
      <c r="U99" s="78">
        <f t="shared" si="6"/>
        <v>2.5333050000000008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-1.9437500000000001</v>
      </c>
      <c r="AA99" s="117">
        <f t="shared" si="6"/>
        <v>1.2790699999999999</v>
      </c>
      <c r="AB99" s="117">
        <f t="shared" si="6"/>
        <v>-7.3658399999999968</v>
      </c>
      <c r="AC99">
        <f t="shared" si="6"/>
        <v>0.30334824527825049</v>
      </c>
      <c r="AD99">
        <f t="shared" si="6"/>
        <v>13.873171181289404</v>
      </c>
      <c r="AE99">
        <f t="shared" si="6"/>
        <v>-6.6679999999999994E-3</v>
      </c>
      <c r="AG99">
        <f t="shared" si="6"/>
        <v>13.866503181289403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-0.79300000000000004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44984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0</v>
      </c>
      <c r="E3">
        <f>GT_NG!T3</f>
        <v>11.67632234837995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619.79963296401945</v>
      </c>
      <c r="P3" s="77">
        <v>37.42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205.27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-269</v>
      </c>
      <c r="AA3" s="117">
        <f>STOA!J3</f>
        <v>4.5199999999999996</v>
      </c>
      <c r="AB3" s="117">
        <f>-STOA!P3</f>
        <v>0</v>
      </c>
      <c r="AC3">
        <f>SUMIF(B3:AB3,"&gt;0")*$AC$2-SUMIF(B3:AB3,"&lt;0")*($AC$2/(1-$AC$2))+SUMIF(AI3:AR3,"&gt;0")*$AC$2-SUMIF(AI3:AR3,"&lt;0")*($AC$2/(1-$AC$2))</f>
        <v>11.296289811107469</v>
      </c>
      <c r="AD3">
        <f>SUM(B3:AB3,AI3:AR3)-AC3</f>
        <v>651.62966550129181</v>
      </c>
      <c r="AE3">
        <f>'IDT-1'!F3</f>
        <v>0</v>
      </c>
      <c r="AF3" s="26"/>
      <c r="AG3">
        <f>SUM(AD3:AF3)</f>
        <v>651.62966550129181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11.67632234837995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618.69815787904975</v>
      </c>
      <c r="P4" s="77">
        <v>37.42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201.92000000000002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-281</v>
      </c>
      <c r="AA4" s="117">
        <f>STOA!J4</f>
        <v>4.5199999999999996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11.36365436062608</v>
      </c>
      <c r="AD4">
        <f t="shared" ref="AD4:AD67" si="1">SUM(B4:AB4,AI4:AR4)-AC4</f>
        <v>635.11082586680357</v>
      </c>
      <c r="AE4">
        <f>'IDT-1'!F4</f>
        <v>0</v>
      </c>
      <c r="AF4" s="26"/>
      <c r="AG4">
        <f t="shared" ref="AG4:AG67" si="2">SUM(AD4:AF4)</f>
        <v>635.11082586680357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11.67632234837995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618.45030415685369</v>
      </c>
      <c r="P5" s="77">
        <v>37.42</v>
      </c>
      <c r="Q5" s="77">
        <v>23.65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200.02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-295</v>
      </c>
      <c r="AA5" s="117">
        <f>STOA!J5</f>
        <v>4.5199999999999996</v>
      </c>
      <c r="AB5" s="117">
        <f>-STOA!P5</f>
        <v>0</v>
      </c>
      <c r="AC5">
        <f t="shared" si="0"/>
        <v>11.380353757959535</v>
      </c>
      <c r="AD5">
        <f t="shared" si="1"/>
        <v>628.95627274727406</v>
      </c>
      <c r="AE5">
        <f>'IDT-1'!F5</f>
        <v>0</v>
      </c>
      <c r="AF5" s="26"/>
      <c r="AG5">
        <f t="shared" si="2"/>
        <v>628.95627274727406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11.67632234837995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618.45030415685369</v>
      </c>
      <c r="P6" s="77">
        <v>37.42</v>
      </c>
      <c r="Q6" s="77">
        <v>23.65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199.92000000000002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-308</v>
      </c>
      <c r="AA6" s="117">
        <f>STOA!J6</f>
        <v>4.5199999999999996</v>
      </c>
      <c r="AB6" s="117">
        <f>-STOA!P6</f>
        <v>0</v>
      </c>
      <c r="AC6">
        <f t="shared" si="0"/>
        <v>11.494889415748073</v>
      </c>
      <c r="AD6">
        <f t="shared" si="1"/>
        <v>615.74173708948547</v>
      </c>
      <c r="AE6">
        <f>'IDT-1'!F6</f>
        <v>0</v>
      </c>
      <c r="AF6" s="26"/>
      <c r="AG6">
        <f t="shared" si="2"/>
        <v>615.74173708948547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11.67632234837995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617.04777211889632</v>
      </c>
      <c r="P7" s="77">
        <v>37.430000000000007</v>
      </c>
      <c r="Q7" s="77">
        <v>23.65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199.92000000000002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-317</v>
      </c>
      <c r="AA7" s="117">
        <f>STOA!J7</f>
        <v>4.5199999999999996</v>
      </c>
      <c r="AB7" s="117">
        <f>-STOA!P7</f>
        <v>0</v>
      </c>
      <c r="AC7">
        <f t="shared" si="0"/>
        <v>11.562538281513806</v>
      </c>
      <c r="AD7">
        <f t="shared" si="1"/>
        <v>605.28155618576238</v>
      </c>
      <c r="AE7">
        <f>'IDT-1'!F7</f>
        <v>0</v>
      </c>
      <c r="AF7" s="26"/>
      <c r="AG7">
        <f t="shared" si="2"/>
        <v>605.28155618576238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11.67632234837995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617.04761463605928</v>
      </c>
      <c r="P8" s="77">
        <v>37.430000000000007</v>
      </c>
      <c r="Q8" s="77">
        <v>23.65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199.97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-326</v>
      </c>
      <c r="AA8" s="117">
        <f>STOA!J8</f>
        <v>4.5199999999999996</v>
      </c>
      <c r="AB8" s="117">
        <f>-STOA!P8</f>
        <v>0</v>
      </c>
      <c r="AC8">
        <f t="shared" si="0"/>
        <v>11.642880043364599</v>
      </c>
      <c r="AD8">
        <f t="shared" si="1"/>
        <v>596.25105694107458</v>
      </c>
      <c r="AE8">
        <f>'IDT-1'!F8</f>
        <v>0</v>
      </c>
      <c r="AF8" s="26"/>
      <c r="AG8">
        <f t="shared" si="2"/>
        <v>596.25105694107458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11.67632234837995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616.83414864299982</v>
      </c>
      <c r="P9" s="77">
        <v>37.430000000000007</v>
      </c>
      <c r="Q9" s="77">
        <v>23.65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200.03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-330</v>
      </c>
      <c r="AA9" s="117">
        <f>STOA!J9</f>
        <v>4.5199999999999996</v>
      </c>
      <c r="AB9" s="117">
        <f>-STOA!P9</f>
        <v>0</v>
      </c>
      <c r="AC9">
        <f t="shared" si="0"/>
        <v>11.677042052714459</v>
      </c>
      <c r="AD9">
        <f t="shared" si="1"/>
        <v>592.06342893866531</v>
      </c>
      <c r="AE9">
        <f>'IDT-1'!F9</f>
        <v>0</v>
      </c>
      <c r="AF9" s="26"/>
      <c r="AG9">
        <f t="shared" si="2"/>
        <v>592.06342893866531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11.67632234837995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616.83414864299982</v>
      </c>
      <c r="P10" s="77">
        <v>37.430000000000007</v>
      </c>
      <c r="Q10" s="77">
        <v>23.65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200.16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-335</v>
      </c>
      <c r="AA10" s="117">
        <f>STOA!J10</f>
        <v>4.5199999999999996</v>
      </c>
      <c r="AB10" s="117">
        <f>-STOA!P10</f>
        <v>0</v>
      </c>
      <c r="AC10">
        <f t="shared" si="0"/>
        <v>11.722576690325434</v>
      </c>
      <c r="AD10">
        <f t="shared" si="1"/>
        <v>587.14789430105429</v>
      </c>
      <c r="AE10">
        <f>'IDT-1'!F10</f>
        <v>0</v>
      </c>
      <c r="AF10" s="26"/>
      <c r="AG10">
        <f t="shared" si="2"/>
        <v>587.14789430105429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11.995900755124056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52.470000000000006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525.05172442031562</v>
      </c>
      <c r="P11" s="77">
        <v>37.430000000000007</v>
      </c>
      <c r="Q11" s="77">
        <v>23.65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175.32000000000002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-124</v>
      </c>
      <c r="AA11" s="117">
        <f>STOA!J11</f>
        <v>4.5199999999999996</v>
      </c>
      <c r="AB11" s="117">
        <f>-STOA!P11</f>
        <v>0</v>
      </c>
      <c r="AC11">
        <f t="shared" si="0"/>
        <v>9.4386017068707488</v>
      </c>
      <c r="AD11">
        <f t="shared" si="1"/>
        <v>580.99902346856902</v>
      </c>
      <c r="AE11">
        <f>'IDT-1'!F11</f>
        <v>0</v>
      </c>
      <c r="AF11" s="26"/>
      <c r="AG11">
        <f t="shared" si="2"/>
        <v>580.99902346856902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-116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11.995900755124056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52.470000000000006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431.88776266209879</v>
      </c>
      <c r="P12" s="77">
        <v>37.430000000000007</v>
      </c>
      <c r="Q12" s="77">
        <v>23.65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175.32000000000002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-130</v>
      </c>
      <c r="AA12" s="117">
        <f>STOA!J12</f>
        <v>4.5199999999999996</v>
      </c>
      <c r="AB12" s="117">
        <f>-STOA!P12</f>
        <v>0</v>
      </c>
      <c r="AC12">
        <f t="shared" si="0"/>
        <v>7.8641180040118366</v>
      </c>
      <c r="AD12">
        <f t="shared" si="1"/>
        <v>574.40954541321105</v>
      </c>
      <c r="AE12">
        <f>'IDT-1'!F12</f>
        <v>0</v>
      </c>
      <c r="AF12" s="26"/>
      <c r="AG12">
        <f t="shared" si="2"/>
        <v>574.40954541321105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12.046601941747575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54.91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431.88776266209879</v>
      </c>
      <c r="P13" s="77">
        <v>37.430000000000007</v>
      </c>
      <c r="Q13" s="77">
        <v>23.65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175.32000000000002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-139</v>
      </c>
      <c r="AA13" s="117">
        <f>STOA!J13</f>
        <v>4.5199999999999996</v>
      </c>
      <c r="AB13" s="117">
        <f>-STOA!P13</f>
        <v>0</v>
      </c>
      <c r="AC13">
        <f t="shared" si="0"/>
        <v>7.965939322153881</v>
      </c>
      <c r="AD13">
        <f t="shared" si="1"/>
        <v>567.79842528169252</v>
      </c>
      <c r="AE13">
        <f>'IDT-1'!F13</f>
        <v>0</v>
      </c>
      <c r="AF13" s="26"/>
      <c r="AG13">
        <f t="shared" si="2"/>
        <v>567.79842528169252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12.046601941747575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54.91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431.88758821780738</v>
      </c>
      <c r="P14" s="77">
        <v>37.430000000000007</v>
      </c>
      <c r="Q14" s="77">
        <v>23.65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175.32000000000002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-143</v>
      </c>
      <c r="AA14" s="117">
        <f>STOA!J14</f>
        <v>4.5199999999999996</v>
      </c>
      <c r="AB14" s="117">
        <f>-STOA!P14</f>
        <v>0</v>
      </c>
      <c r="AC14">
        <f t="shared" si="0"/>
        <v>8.001450297132898</v>
      </c>
      <c r="AD14">
        <f t="shared" si="1"/>
        <v>563.76273986242211</v>
      </c>
      <c r="AE14">
        <f>'IDT-1'!F14</f>
        <v>0</v>
      </c>
      <c r="AF14" s="26"/>
      <c r="AG14">
        <f t="shared" si="2"/>
        <v>563.76273986242211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11.995900755124056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54.91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434.96097504110179</v>
      </c>
      <c r="P15" s="77">
        <v>37.430000000000007</v>
      </c>
      <c r="Q15" s="77">
        <v>23.65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175.23000000000002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-146</v>
      </c>
      <c r="AA15" s="117">
        <f>STOA!J15</f>
        <v>4.5199999999999996</v>
      </c>
      <c r="AB15" s="117">
        <f>-STOA!P15</f>
        <v>0</v>
      </c>
      <c r="AC15">
        <f t="shared" si="0"/>
        <v>8.0538923133021871</v>
      </c>
      <c r="AD15">
        <f t="shared" si="1"/>
        <v>563.64298348292357</v>
      </c>
      <c r="AE15">
        <f>'IDT-1'!F15</f>
        <v>0</v>
      </c>
      <c r="AF15" s="26"/>
      <c r="AG15">
        <f t="shared" si="2"/>
        <v>563.64298348292357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11.995900755124056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54.91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434.96097504110179</v>
      </c>
      <c r="P16" s="77">
        <v>37.430000000000007</v>
      </c>
      <c r="Q16" s="77">
        <v>23.65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175.09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-147</v>
      </c>
      <c r="AA16" s="117">
        <f>STOA!J16</f>
        <v>4.5199999999999996</v>
      </c>
      <c r="AB16" s="117">
        <f>-STOA!P16</f>
        <v>0</v>
      </c>
      <c r="AC16">
        <f t="shared" si="0"/>
        <v>8.061538440824382</v>
      </c>
      <c r="AD16">
        <f t="shared" si="1"/>
        <v>562.49533735540138</v>
      </c>
      <c r="AE16">
        <f>'IDT-1'!F16</f>
        <v>0</v>
      </c>
      <c r="AF16" s="26"/>
      <c r="AG16">
        <f t="shared" si="2"/>
        <v>562.49533735540138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11.995900755124056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54.91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431.38369716553194</v>
      </c>
      <c r="P17" s="77">
        <v>37.430000000000007</v>
      </c>
      <c r="Q17" s="77">
        <v>23.65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173.39000000000001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-149</v>
      </c>
      <c r="AA17" s="117">
        <f>STOA!J17</f>
        <v>4.5199999999999996</v>
      </c>
      <c r="AB17" s="117">
        <f>-STOA!P17</f>
        <v>0</v>
      </c>
      <c r="AC17">
        <f t="shared" si="0"/>
        <v>8.0328546505637579</v>
      </c>
      <c r="AD17">
        <f t="shared" si="1"/>
        <v>555.24674327009222</v>
      </c>
      <c r="AE17">
        <f>'IDT-1'!F17</f>
        <v>0</v>
      </c>
      <c r="AF17" s="26"/>
      <c r="AG17">
        <f t="shared" si="2"/>
        <v>555.24674327009222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11.995900755124056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54.91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431.38369716553194</v>
      </c>
      <c r="P18" s="77">
        <v>37.430000000000007</v>
      </c>
      <c r="Q18" s="77">
        <v>23.65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173.39000000000001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-148</v>
      </c>
      <c r="AA18" s="117">
        <f>STOA!J18</f>
        <v>4.5199999999999996</v>
      </c>
      <c r="AB18" s="117">
        <f>-STOA!P18</f>
        <v>0</v>
      </c>
      <c r="AC18">
        <f t="shared" si="0"/>
        <v>8.0239765230415632</v>
      </c>
      <c r="AD18">
        <f t="shared" si="1"/>
        <v>556.25562139761439</v>
      </c>
      <c r="AE18">
        <f>'IDT-1'!F18</f>
        <v>0</v>
      </c>
      <c r="AF18" s="26"/>
      <c r="AG18">
        <f t="shared" si="2"/>
        <v>556.25562139761439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11.67632234837995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52.470000000000006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504.59148890509618</v>
      </c>
      <c r="P19" s="77">
        <v>37.430000000000007</v>
      </c>
      <c r="Q19" s="77">
        <v>23.65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173.29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-144</v>
      </c>
      <c r="AA19" s="117">
        <f>STOA!J19</f>
        <v>4.43</v>
      </c>
      <c r="AB19" s="117">
        <f>-STOA!P19</f>
        <v>0</v>
      </c>
      <c r="AC19">
        <f t="shared" si="0"/>
        <v>9.3169864920572252</v>
      </c>
      <c r="AD19">
        <f t="shared" si="1"/>
        <v>549.22082476141884</v>
      </c>
      <c r="AE19">
        <f>'IDT-1'!F19</f>
        <v>0</v>
      </c>
      <c r="AF19" s="26"/>
      <c r="AG19">
        <f t="shared" si="2"/>
        <v>549.22082476141884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11.67632234837995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609.00293607419667</v>
      </c>
      <c r="P20" s="77">
        <v>37.430000000000007</v>
      </c>
      <c r="Q20" s="77">
        <v>23.65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198.02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-351</v>
      </c>
      <c r="AA20" s="117">
        <f>STOA!J20</f>
        <v>4.43</v>
      </c>
      <c r="AB20" s="117">
        <f>-STOA!P20</f>
        <v>0</v>
      </c>
      <c r="AC20">
        <f t="shared" si="0"/>
        <v>11.776088060075089</v>
      </c>
      <c r="AD20">
        <f t="shared" si="1"/>
        <v>561.03317036250144</v>
      </c>
      <c r="AE20">
        <f>'IDT-1'!F20</f>
        <v>0</v>
      </c>
      <c r="AF20" s="26"/>
      <c r="AG20">
        <f t="shared" si="2"/>
        <v>561.03317036250144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11.67632234837995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616.67612007367256</v>
      </c>
      <c r="P21" s="77">
        <v>37.42</v>
      </c>
      <c r="Q21" s="77">
        <v>23.65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198.10000000000002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-340</v>
      </c>
      <c r="AA21" s="117">
        <f>STOA!J21</f>
        <v>4.43</v>
      </c>
      <c r="AB21" s="117">
        <f>-STOA!P21</f>
        <v>0</v>
      </c>
      <c r="AC21">
        <f t="shared" si="0"/>
        <v>11.74656867652633</v>
      </c>
      <c r="AD21">
        <f t="shared" si="1"/>
        <v>579.80587374552613</v>
      </c>
      <c r="AE21">
        <f>'IDT-1'!F21</f>
        <v>0</v>
      </c>
      <c r="AF21" s="26"/>
      <c r="AG21">
        <f t="shared" si="2"/>
        <v>579.80587374552613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11.67632234837995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616.67629478711615</v>
      </c>
      <c r="P22" s="77">
        <v>37.42</v>
      </c>
      <c r="Q22" s="77">
        <v>23.65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198.06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-322</v>
      </c>
      <c r="AA22" s="117">
        <f>STOA!J22</f>
        <v>4.43</v>
      </c>
      <c r="AB22" s="117">
        <f>-STOA!P22</f>
        <v>0</v>
      </c>
      <c r="AC22">
        <f t="shared" si="0"/>
        <v>11.586411918605119</v>
      </c>
      <c r="AD22">
        <f t="shared" si="1"/>
        <v>597.92620521689093</v>
      </c>
      <c r="AE22">
        <f>'IDT-1'!F22</f>
        <v>0</v>
      </c>
      <c r="AF22" s="26"/>
      <c r="AG22">
        <f t="shared" si="2"/>
        <v>597.92620521689093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11.67632234837995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623.17642977423861</v>
      </c>
      <c r="P23" s="77">
        <v>37.42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198.04000000000002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-304</v>
      </c>
      <c r="AA23" s="117">
        <f>STOA!J23</f>
        <v>4.43</v>
      </c>
      <c r="AB23" s="117">
        <f>-STOA!P23</f>
        <v>0</v>
      </c>
      <c r="AC23">
        <f t="shared" si="0"/>
        <v>11.305980260648374</v>
      </c>
      <c r="AD23">
        <f t="shared" si="1"/>
        <v>642.67677186197011</v>
      </c>
      <c r="AE23">
        <f>'IDT-1'!F23</f>
        <v>0</v>
      </c>
      <c r="AF23" s="26"/>
      <c r="AG23">
        <f t="shared" si="2"/>
        <v>642.67677186197011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11.67632234837995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639.09640885581314</v>
      </c>
      <c r="P24" s="77">
        <v>37.42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198.03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-284</v>
      </c>
      <c r="AA24" s="117">
        <f>STOA!J24</f>
        <v>4.43</v>
      </c>
      <c r="AB24" s="117">
        <f>-STOA!P24</f>
        <v>0</v>
      </c>
      <c r="AC24">
        <f t="shared" si="0"/>
        <v>11.268425526122323</v>
      </c>
      <c r="AD24">
        <f t="shared" si="1"/>
        <v>678.62430567807064</v>
      </c>
      <c r="AE24">
        <f>'IDT-1'!F24</f>
        <v>0</v>
      </c>
      <c r="AF24" s="26"/>
      <c r="AG24">
        <f t="shared" si="2"/>
        <v>678.62430567807064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11.67632234837995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649.3163739057245</v>
      </c>
      <c r="P25" s="77">
        <v>37.42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198.07000000000002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-253</v>
      </c>
      <c r="AA25" s="117">
        <f>STOA!J25</f>
        <v>4.43</v>
      </c>
      <c r="AB25" s="117">
        <f>-STOA!P25</f>
        <v>0</v>
      </c>
      <c r="AC25">
        <f t="shared" si="0"/>
        <v>11.039100627762513</v>
      </c>
      <c r="AD25">
        <f t="shared" si="1"/>
        <v>725.11359562634186</v>
      </c>
      <c r="AE25">
        <f>'IDT-1'!F25</f>
        <v>0</v>
      </c>
      <c r="AF25" s="26"/>
      <c r="AG25">
        <f t="shared" si="2"/>
        <v>725.11359562634186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11.67632234837995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666.62035681616453</v>
      </c>
      <c r="P26" s="77">
        <v>37.42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198.12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-219</v>
      </c>
      <c r="AA26" s="117">
        <f>STOA!J26</f>
        <v>4.43</v>
      </c>
      <c r="AB26" s="117">
        <f>-STOA!P26</f>
        <v>0</v>
      </c>
      <c r="AC26">
        <f t="shared" si="0"/>
        <v>10.889959341619743</v>
      </c>
      <c r="AD26">
        <f t="shared" si="1"/>
        <v>776.61671982292467</v>
      </c>
      <c r="AE26">
        <f>'IDT-1'!F26</f>
        <v>0</v>
      </c>
      <c r="AF26" s="26"/>
      <c r="AG26">
        <f t="shared" si="2"/>
        <v>776.61671982292467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11.67632234837995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680.3938184331987</v>
      </c>
      <c r="P27" s="77">
        <v>37.42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198.09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-174</v>
      </c>
      <c r="AA27" s="117">
        <f>STOA!J27</f>
        <v>4.32</v>
      </c>
      <c r="AB27" s="117">
        <f>-STOA!P27</f>
        <v>0</v>
      </c>
      <c r="AC27">
        <f t="shared" si="0"/>
        <v>10.743589978183783</v>
      </c>
      <c r="AD27">
        <f t="shared" si="1"/>
        <v>820.39655080339492</v>
      </c>
      <c r="AE27">
        <f>'IDT-1'!F27</f>
        <v>0</v>
      </c>
      <c r="AF27" s="26"/>
      <c r="AG27">
        <f t="shared" si="2"/>
        <v>820.39655080339492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11.67632234837995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691.24845479749877</v>
      </c>
      <c r="P28" s="77">
        <v>37.42</v>
      </c>
      <c r="Q28" s="77">
        <v>23.64</v>
      </c>
      <c r="R28" s="80">
        <v>0.48744791666666659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197.97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-119</v>
      </c>
      <c r="AA28" s="117">
        <f>STOA!J28</f>
        <v>4.32</v>
      </c>
      <c r="AB28" s="117">
        <f>-STOA!P28</f>
        <v>0</v>
      </c>
      <c r="AC28">
        <f t="shared" si="0"/>
        <v>10.220875393302617</v>
      </c>
      <c r="AD28">
        <f t="shared" si="1"/>
        <v>902.14134966924257</v>
      </c>
      <c r="AE28">
        <f>'IDT-1'!F28</f>
        <v>-13.263</v>
      </c>
      <c r="AF28" s="26"/>
      <c r="AG28">
        <f t="shared" si="2"/>
        <v>888.87834966924254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11.359977227440934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703.45047330459852</v>
      </c>
      <c r="P29" s="77">
        <v>37.42</v>
      </c>
      <c r="Q29" s="77">
        <v>23.64</v>
      </c>
      <c r="R29" s="80">
        <v>3.9125455729166667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198.07000000000002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-66</v>
      </c>
      <c r="AA29" s="117">
        <f>STOA!J29</f>
        <v>4.32</v>
      </c>
      <c r="AB29" s="117">
        <f>-STOA!P29</f>
        <v>0</v>
      </c>
      <c r="AC29">
        <f t="shared" si="0"/>
        <v>10.063511970243388</v>
      </c>
      <c r="AD29">
        <f t="shared" si="1"/>
        <v>950.70948413471274</v>
      </c>
      <c r="AE29">
        <f>'IDT-1'!F29</f>
        <v>-23.065000000000001</v>
      </c>
      <c r="AF29" s="26"/>
      <c r="AG29">
        <f t="shared" si="2"/>
        <v>927.64448413471268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11.359977227440934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703.45047330459852</v>
      </c>
      <c r="P30" s="77">
        <v>37.42</v>
      </c>
      <c r="Q30" s="77">
        <v>23.64</v>
      </c>
      <c r="R30" s="80">
        <v>7.27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199.29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-48</v>
      </c>
      <c r="AA30" s="117">
        <f>STOA!J30</f>
        <v>4.32</v>
      </c>
      <c r="AB30" s="117">
        <f>-STOA!P30</f>
        <v>0</v>
      </c>
      <c r="AC30">
        <f t="shared" si="0"/>
        <v>9.9439872738022039</v>
      </c>
      <c r="AD30">
        <f t="shared" si="1"/>
        <v>973.40646325823718</v>
      </c>
      <c r="AE30">
        <f>'IDT-1'!F30</f>
        <v>0</v>
      </c>
      <c r="AF30" s="26"/>
      <c r="AG30">
        <f t="shared" si="2"/>
        <v>973.40646325823718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11.359977227440934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702.14509575579859</v>
      </c>
      <c r="P31" s="77">
        <v>37.42</v>
      </c>
      <c r="Q31" s="77">
        <v>23.64</v>
      </c>
      <c r="R31" s="80">
        <v>10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204.04000000000002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-17</v>
      </c>
      <c r="AA31" s="117">
        <f>STOA!J31</f>
        <v>4.32</v>
      </c>
      <c r="AB31" s="117">
        <f>-STOA!P31</f>
        <v>0</v>
      </c>
      <c r="AC31">
        <f t="shared" si="0"/>
        <v>9.6787113605737325</v>
      </c>
      <c r="AD31">
        <f t="shared" si="1"/>
        <v>1015.8463616226657</v>
      </c>
      <c r="AE31">
        <f>'IDT-1'!F31</f>
        <v>0</v>
      </c>
      <c r="AF31" s="26"/>
      <c r="AG31">
        <f t="shared" si="2"/>
        <v>1015.8463616226657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11.359977227440934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702.14509575579859</v>
      </c>
      <c r="P32" s="77">
        <v>37.42</v>
      </c>
      <c r="Q32" s="77">
        <v>23.64</v>
      </c>
      <c r="R32" s="80">
        <v>13.53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209.77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7.0000000000000007E-2</v>
      </c>
      <c r="Z32" s="75">
        <f>IEX!P32</f>
        <v>0</v>
      </c>
      <c r="AA32" s="117">
        <f>STOA!J32</f>
        <v>4.32</v>
      </c>
      <c r="AB32" s="117">
        <f>-STOA!P32</f>
        <v>0</v>
      </c>
      <c r="AC32">
        <f t="shared" si="0"/>
        <v>9.6391911926964138</v>
      </c>
      <c r="AD32">
        <f t="shared" si="1"/>
        <v>1045.545881790543</v>
      </c>
      <c r="AE32">
        <f>'IDT-1'!F32</f>
        <v>0</v>
      </c>
      <c r="AF32" s="26"/>
      <c r="AG32">
        <f t="shared" si="2"/>
        <v>1045.545881790543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11.359977227440934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701.72384647019862</v>
      </c>
      <c r="P33" s="77">
        <v>37.42</v>
      </c>
      <c r="Q33" s="77">
        <v>23.64</v>
      </c>
      <c r="R33" s="80">
        <v>19.822688186626884</v>
      </c>
      <c r="S33" s="80">
        <v>0</v>
      </c>
      <c r="T33" s="78">
        <f>SUMPRODUCT(LTA!F33:AJ33,LTA!F$101:AJ$101,LTA!F$105:AJ$105)</f>
        <v>12.75</v>
      </c>
      <c r="U33" s="78">
        <f>SUMPRODUCT(LTA!F33:AJ33,LTA!F$102:AJ$102,LTA!F$105:AJ$105)</f>
        <v>216.51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0.11</v>
      </c>
      <c r="Z33" s="75">
        <f>IEX!P33</f>
        <v>0</v>
      </c>
      <c r="AA33" s="117">
        <f>STOA!J33</f>
        <v>4.32</v>
      </c>
      <c r="AB33" s="117">
        <f>-STOA!P33</f>
        <v>0</v>
      </c>
      <c r="AC33">
        <f t="shared" si="0"/>
        <v>9.8334198550254488</v>
      </c>
      <c r="AD33">
        <f t="shared" si="1"/>
        <v>1067.4230920292409</v>
      </c>
      <c r="AE33">
        <f>'IDT-1'!F33</f>
        <v>0</v>
      </c>
      <c r="AF33" s="26"/>
      <c r="AG33">
        <f t="shared" si="2"/>
        <v>1067.4230920292409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11.359977227440934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697.91381898299869</v>
      </c>
      <c r="P34" s="77">
        <v>37.42</v>
      </c>
      <c r="Q34" s="77">
        <v>23.64</v>
      </c>
      <c r="R34" s="80">
        <v>23.2</v>
      </c>
      <c r="S34" s="80">
        <v>0</v>
      </c>
      <c r="T34" s="78">
        <f>SUMPRODUCT(LTA!F34:AJ34,LTA!F$101:AJ$101,LTA!F$105:AJ$105)</f>
        <v>19.03</v>
      </c>
      <c r="U34" s="78">
        <f>SUMPRODUCT(LTA!F34:AJ34,LTA!F$102:AJ$102,LTA!F$105:AJ$105)</f>
        <v>223.69000000000003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0.11</v>
      </c>
      <c r="Z34" s="75">
        <f>IEX!P34</f>
        <v>0</v>
      </c>
      <c r="AA34" s="117">
        <f>STOA!J34</f>
        <v>4.32</v>
      </c>
      <c r="AB34" s="117">
        <f>-STOA!P34</f>
        <v>0</v>
      </c>
      <c r="AC34">
        <f t="shared" si="0"/>
        <v>9.9924505947067512</v>
      </c>
      <c r="AD34">
        <f t="shared" si="1"/>
        <v>1075.2913456157328</v>
      </c>
      <c r="AE34">
        <f>'IDT-1'!F34</f>
        <v>0</v>
      </c>
      <c r="AF34" s="26"/>
      <c r="AG34">
        <f t="shared" si="2"/>
        <v>1075.2913456157328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7.4175042348955387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693.99604801883243</v>
      </c>
      <c r="P35" s="77">
        <v>37.42</v>
      </c>
      <c r="Q35" s="77">
        <v>23.64</v>
      </c>
      <c r="R35" s="80">
        <v>23.2</v>
      </c>
      <c r="S35" s="80">
        <v>0</v>
      </c>
      <c r="T35" s="78">
        <f>SUMPRODUCT(LTA!F35:AJ35,LTA!F$101:AJ$101,LTA!F$105:AJ$105)</f>
        <v>30.729999999999997</v>
      </c>
      <c r="U35" s="78">
        <f>SUMPRODUCT(LTA!F35:AJ35,LTA!F$102:AJ$102,LTA!F$105:AJ$105)</f>
        <v>231.54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1.26</v>
      </c>
      <c r="Z35" s="75">
        <f>IEX!P35</f>
        <v>0</v>
      </c>
      <c r="AA35" s="117">
        <f>STOA!J35</f>
        <v>4.32</v>
      </c>
      <c r="AB35" s="117">
        <f>-STOA!P35</f>
        <v>0</v>
      </c>
      <c r="AC35">
        <f t="shared" si="0"/>
        <v>10.149831085498667</v>
      </c>
      <c r="AD35">
        <f t="shared" si="1"/>
        <v>1082.9737211682293</v>
      </c>
      <c r="AE35">
        <f>'IDT-1'!F35</f>
        <v>0</v>
      </c>
      <c r="AF35" s="26"/>
      <c r="AG35">
        <f t="shared" si="2"/>
        <v>1082.9737211682293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7.4175042348955387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678.96032047053257</v>
      </c>
      <c r="P36" s="77">
        <v>37.42</v>
      </c>
      <c r="Q36" s="77">
        <v>23.64</v>
      </c>
      <c r="R36" s="80">
        <v>23.2</v>
      </c>
      <c r="S36" s="80">
        <v>0</v>
      </c>
      <c r="T36" s="78">
        <f>SUMPRODUCT(LTA!F36:AJ36,LTA!F$101:AJ$101,LTA!F$105:AJ$105)</f>
        <v>44.180000000000007</v>
      </c>
      <c r="U36" s="78">
        <f>SUMPRODUCT(LTA!F36:AJ36,LTA!F$102:AJ$102,LTA!F$105:AJ$105)</f>
        <v>240.25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5.2</v>
      </c>
      <c r="Z36" s="75">
        <f>IEX!P36</f>
        <v>0</v>
      </c>
      <c r="AA36" s="117">
        <f>STOA!J36</f>
        <v>4.32</v>
      </c>
      <c r="AB36" s="117">
        <f>-STOA!P36</f>
        <v>0</v>
      </c>
      <c r="AC36">
        <f t="shared" si="0"/>
        <v>10.202806045462649</v>
      </c>
      <c r="AD36">
        <f t="shared" si="1"/>
        <v>1098.9850186599654</v>
      </c>
      <c r="AE36">
        <f>'IDT-1'!F36</f>
        <v>0</v>
      </c>
      <c r="AF36" s="26"/>
      <c r="AG36">
        <f t="shared" si="2"/>
        <v>1098.9850186599654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11.359977227440934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673.86341217543259</v>
      </c>
      <c r="P37" s="77">
        <v>37.42</v>
      </c>
      <c r="Q37" s="77">
        <v>23.64</v>
      </c>
      <c r="R37" s="80">
        <v>23.2</v>
      </c>
      <c r="S37" s="80">
        <v>0</v>
      </c>
      <c r="T37" s="78">
        <f>SUMPRODUCT(LTA!F37:AJ37,LTA!F$101:AJ$101,LTA!F$105:AJ$105)</f>
        <v>56.51</v>
      </c>
      <c r="U37" s="78">
        <f>SUMPRODUCT(LTA!F37:AJ37,LTA!F$102:AJ$102,LTA!F$105:AJ$105)</f>
        <v>248.94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3.43</v>
      </c>
      <c r="Z37" s="75">
        <f>IEX!P37</f>
        <v>0</v>
      </c>
      <c r="AA37" s="117">
        <f>STOA!J37</f>
        <v>4.32</v>
      </c>
      <c r="AB37" s="117">
        <f>-STOA!P37</f>
        <v>0</v>
      </c>
      <c r="AC37">
        <f t="shared" si="0"/>
        <v>10.4952189276331</v>
      </c>
      <c r="AD37">
        <f t="shared" si="1"/>
        <v>1101.7881704752406</v>
      </c>
      <c r="AE37">
        <f>'IDT-1'!F37</f>
        <v>0</v>
      </c>
      <c r="AF37" s="26"/>
      <c r="AG37">
        <f t="shared" si="2"/>
        <v>1101.7881704752406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11.359977227440934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656.09621981583257</v>
      </c>
      <c r="P38" s="77">
        <v>37.42</v>
      </c>
      <c r="Q38" s="77">
        <v>23.64</v>
      </c>
      <c r="R38" s="80">
        <v>23.2</v>
      </c>
      <c r="S38" s="80">
        <v>0</v>
      </c>
      <c r="T38" s="78">
        <f>SUMPRODUCT(LTA!F38:AJ38,LTA!F$101:AJ$101,LTA!F$105:AJ$105)</f>
        <v>70.44</v>
      </c>
      <c r="U38" s="78">
        <f>SUMPRODUCT(LTA!F38:AJ38,LTA!F$102:AJ$102,LTA!F$105:AJ$105)</f>
        <v>257.31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4.32</v>
      </c>
      <c r="AB38" s="117">
        <f>-STOA!P38</f>
        <v>0</v>
      </c>
      <c r="AC38">
        <f t="shared" si="0"/>
        <v>10.682486185312525</v>
      </c>
      <c r="AD38">
        <f t="shared" si="1"/>
        <v>1082.7037108579609</v>
      </c>
      <c r="AE38">
        <f>'IDT-1'!F38</f>
        <v>0</v>
      </c>
      <c r="AF38" s="26"/>
      <c r="AG38">
        <f t="shared" si="2"/>
        <v>1082.7037108579609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11.580614788147326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646.28400324124993</v>
      </c>
      <c r="P39" s="77">
        <v>37.42</v>
      </c>
      <c r="Q39" s="77">
        <v>23.64</v>
      </c>
      <c r="R39" s="80">
        <v>23.2</v>
      </c>
      <c r="S39" s="80">
        <v>0</v>
      </c>
      <c r="T39" s="78">
        <f>SUMPRODUCT(LTA!F39:AJ39,LTA!F$101:AJ$101,LTA!F$105:AJ$105)</f>
        <v>80.48</v>
      </c>
      <c r="U39" s="78">
        <f>SUMPRODUCT(LTA!F39:AJ39,LTA!F$102:AJ$102,LTA!F$105:AJ$105)</f>
        <v>267.71999999999997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11.37</v>
      </c>
      <c r="Z39" s="75">
        <f>IEX!P39</f>
        <v>0</v>
      </c>
      <c r="AA39" s="117">
        <f>STOA!J39</f>
        <v>4.22</v>
      </c>
      <c r="AB39" s="117">
        <f>-STOA!P39</f>
        <v>0</v>
      </c>
      <c r="AC39">
        <f t="shared" si="0"/>
        <v>10.832825652379437</v>
      </c>
      <c r="AD39">
        <f t="shared" si="1"/>
        <v>1109.6817923770177</v>
      </c>
      <c r="AE39">
        <f>'IDT-1'!F39</f>
        <v>0</v>
      </c>
      <c r="AF39" s="26"/>
      <c r="AG39">
        <f t="shared" si="2"/>
        <v>1109.6817923770177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11.580614788147326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632.76517369675014</v>
      </c>
      <c r="P40" s="77">
        <v>37.42</v>
      </c>
      <c r="Q40" s="77">
        <v>23.64</v>
      </c>
      <c r="R40" s="80">
        <v>23.2</v>
      </c>
      <c r="S40" s="80">
        <v>0</v>
      </c>
      <c r="T40" s="78">
        <f>SUMPRODUCT(LTA!F40:AJ40,LTA!F$101:AJ$101,LTA!F$105:AJ$105)</f>
        <v>87.88</v>
      </c>
      <c r="U40" s="78">
        <f>SUMPRODUCT(LTA!F40:AJ40,LTA!F$102:AJ$102,LTA!F$105:AJ$105)</f>
        <v>276.65999999999997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31.69</v>
      </c>
      <c r="Z40" s="75">
        <f>IEX!P40</f>
        <v>0</v>
      </c>
      <c r="AA40" s="117">
        <f>STOA!J40</f>
        <v>4.22</v>
      </c>
      <c r="AB40" s="117">
        <f>-STOA!P40</f>
        <v>0</v>
      </c>
      <c r="AC40">
        <f t="shared" si="0"/>
        <v>10.814514764332957</v>
      </c>
      <c r="AD40">
        <f t="shared" si="1"/>
        <v>1157.8412737205645</v>
      </c>
      <c r="AE40">
        <f>'IDT-1'!F40</f>
        <v>0</v>
      </c>
      <c r="AF40" s="26"/>
      <c r="AG40">
        <f t="shared" si="2"/>
        <v>1157.8412737205645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11.580614788147326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630.86275564665016</v>
      </c>
      <c r="P41" s="77">
        <v>37.42</v>
      </c>
      <c r="Q41" s="77">
        <v>23.64</v>
      </c>
      <c r="R41" s="80">
        <v>23.2</v>
      </c>
      <c r="S41" s="80">
        <v>0</v>
      </c>
      <c r="T41" s="78">
        <f>SUMPRODUCT(LTA!F41:AJ41,LTA!F$101:AJ$101,LTA!F$105:AJ$105)</f>
        <v>94.39</v>
      </c>
      <c r="U41" s="78">
        <f>SUMPRODUCT(LTA!F41:AJ41,LTA!F$102:AJ$102,LTA!F$105:AJ$105)</f>
        <v>285.27999999999997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71.650000000000006</v>
      </c>
      <c r="Z41" s="75">
        <f>IEX!P41</f>
        <v>0</v>
      </c>
      <c r="AA41" s="117">
        <f>STOA!J41</f>
        <v>4.22</v>
      </c>
      <c r="AB41" s="117">
        <f>-STOA!P41</f>
        <v>0</v>
      </c>
      <c r="AC41">
        <f t="shared" si="0"/>
        <v>11.371346760714031</v>
      </c>
      <c r="AD41">
        <f t="shared" si="1"/>
        <v>1200.4720236740834</v>
      </c>
      <c r="AE41">
        <f>'IDT-1'!F41</f>
        <v>0</v>
      </c>
      <c r="AF41" s="26"/>
      <c r="AG41">
        <f t="shared" si="2"/>
        <v>1200.4720236740834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11.580614788147326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625.20530525165009</v>
      </c>
      <c r="P42" s="77">
        <v>37.42</v>
      </c>
      <c r="Q42" s="77">
        <v>23.64</v>
      </c>
      <c r="R42" s="80">
        <v>23.2</v>
      </c>
      <c r="S42" s="80">
        <v>0</v>
      </c>
      <c r="T42" s="78">
        <f>SUMPRODUCT(LTA!F42:AJ42,LTA!F$101:AJ$101,LTA!F$105:AJ$105)</f>
        <v>101.51</v>
      </c>
      <c r="U42" s="78">
        <f>SUMPRODUCT(LTA!F42:AJ42,LTA!F$102:AJ$102,LTA!F$105:AJ$105)</f>
        <v>293.39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111.77</v>
      </c>
      <c r="Z42" s="75">
        <f>IEX!P42</f>
        <v>0</v>
      </c>
      <c r="AA42" s="117">
        <f>STOA!J42</f>
        <v>4.22</v>
      </c>
      <c r="AB42" s="117">
        <f>-STOA!P42</f>
        <v>0</v>
      </c>
      <c r="AC42">
        <f t="shared" si="0"/>
        <v>11.986203747681936</v>
      </c>
      <c r="AD42">
        <f t="shared" si="1"/>
        <v>1229.5497162921154</v>
      </c>
      <c r="AE42">
        <f>'IDT-1'!F42</f>
        <v>0</v>
      </c>
      <c r="AF42" s="26"/>
      <c r="AG42">
        <f t="shared" si="2"/>
        <v>1229.5497162921154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11.580614788147326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617.4164897922501</v>
      </c>
      <c r="P43" s="77">
        <v>37.42</v>
      </c>
      <c r="Q43" s="77">
        <v>23.64</v>
      </c>
      <c r="R43" s="80">
        <v>23.2</v>
      </c>
      <c r="S43" s="80">
        <v>0</v>
      </c>
      <c r="T43" s="78">
        <f>SUMPRODUCT(LTA!F43:AJ43,LTA!F$101:AJ$101,LTA!F$105:AJ$105)</f>
        <v>106.44</v>
      </c>
      <c r="U43" s="78">
        <f>SUMPRODUCT(LTA!F43:AJ43,LTA!F$102:AJ$102,LTA!F$105:AJ$105)</f>
        <v>301.37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118.51</v>
      </c>
      <c r="Z43" s="75">
        <f>IEX!P43</f>
        <v>0</v>
      </c>
      <c r="AA43" s="117">
        <f>STOA!J43</f>
        <v>4.22</v>
      </c>
      <c r="AB43" s="117">
        <f>-STOA!P43</f>
        <v>0</v>
      </c>
      <c r="AC43">
        <f t="shared" si="0"/>
        <v>12.241510339516537</v>
      </c>
      <c r="AD43">
        <f t="shared" si="1"/>
        <v>1224.1555942408809</v>
      </c>
      <c r="AE43">
        <f>'IDT-1'!F43</f>
        <v>0</v>
      </c>
      <c r="AF43" s="26"/>
      <c r="AG43">
        <f t="shared" si="2"/>
        <v>1224.1555942408809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-77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11.580614788147326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617.4164897922501</v>
      </c>
      <c r="P44" s="77">
        <v>37.42</v>
      </c>
      <c r="Q44" s="77">
        <v>23.64</v>
      </c>
      <c r="R44" s="80">
        <v>23.2</v>
      </c>
      <c r="S44" s="80">
        <v>0</v>
      </c>
      <c r="T44" s="78">
        <f>SUMPRODUCT(LTA!F44:AJ44,LTA!F$101:AJ$101,LTA!F$105:AJ$105)</f>
        <v>111.18</v>
      </c>
      <c r="U44" s="78">
        <f>SUMPRODUCT(LTA!F44:AJ44,LTA!F$102:AJ$102,LTA!F$105:AJ$105)</f>
        <v>308.26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113.69</v>
      </c>
      <c r="Z44" s="75">
        <f>IEX!P44</f>
        <v>0</v>
      </c>
      <c r="AA44" s="117">
        <f>STOA!J44</f>
        <v>4.22</v>
      </c>
      <c r="AB44" s="117">
        <f>-STOA!P44</f>
        <v>0</v>
      </c>
      <c r="AC44">
        <f t="shared" si="0"/>
        <v>12.301438339516539</v>
      </c>
      <c r="AD44">
        <f t="shared" si="1"/>
        <v>1230.9056662408809</v>
      </c>
      <c r="AE44">
        <f>'IDT-1'!F44</f>
        <v>0</v>
      </c>
      <c r="AF44" s="26"/>
      <c r="AG44">
        <f t="shared" si="2"/>
        <v>1230.9056662408809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-77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11.580614788147326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615.84812345535011</v>
      </c>
      <c r="P45" s="77">
        <v>37.42</v>
      </c>
      <c r="Q45" s="77">
        <v>23.64</v>
      </c>
      <c r="R45" s="80">
        <v>23.2</v>
      </c>
      <c r="S45" s="80">
        <v>0</v>
      </c>
      <c r="T45" s="78">
        <f>SUMPRODUCT(LTA!F45:AJ45,LTA!F$101:AJ$101,LTA!F$105:AJ$105)</f>
        <v>114</v>
      </c>
      <c r="U45" s="78">
        <f>SUMPRODUCT(LTA!F45:AJ45,LTA!F$102:AJ$102,LTA!F$105:AJ$105)</f>
        <v>314.09000000000003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90.57</v>
      </c>
      <c r="Z45" s="75">
        <f>IEX!P45</f>
        <v>0</v>
      </c>
      <c r="AA45" s="117">
        <f>STOA!J45</f>
        <v>4.22</v>
      </c>
      <c r="AB45" s="117">
        <f>-STOA!P45</f>
        <v>0</v>
      </c>
      <c r="AC45">
        <f t="shared" si="0"/>
        <v>11.920591272652544</v>
      </c>
      <c r="AD45">
        <f t="shared" si="1"/>
        <v>1242.248146970845</v>
      </c>
      <c r="AE45">
        <f>'IDT-1'!F45</f>
        <v>0</v>
      </c>
      <c r="AF45" s="26"/>
      <c r="AG45">
        <f t="shared" si="2"/>
        <v>1242.248146970845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11.580614788147326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615.84812345535011</v>
      </c>
      <c r="P46" s="77">
        <v>37.42</v>
      </c>
      <c r="Q46" s="77">
        <v>23.64</v>
      </c>
      <c r="R46" s="80">
        <v>23.2</v>
      </c>
      <c r="S46" s="80">
        <v>0</v>
      </c>
      <c r="T46" s="78">
        <f>SUMPRODUCT(LTA!F46:AJ46,LTA!F$101:AJ$101,LTA!F$105:AJ$105)</f>
        <v>111.69</v>
      </c>
      <c r="U46" s="78">
        <f>SUMPRODUCT(LTA!F46:AJ46,LTA!F$102:AJ$102,LTA!F$105:AJ$105)</f>
        <v>318.77999999999997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73.23</v>
      </c>
      <c r="Z46" s="75">
        <f>IEX!P46</f>
        <v>0</v>
      </c>
      <c r="AA46" s="117">
        <f>STOA!J46</f>
        <v>4.22</v>
      </c>
      <c r="AB46" s="117">
        <f>-STOA!P46</f>
        <v>0</v>
      </c>
      <c r="AC46">
        <f t="shared" si="0"/>
        <v>11.788943272652544</v>
      </c>
      <c r="AD46">
        <f t="shared" si="1"/>
        <v>1227.419794970845</v>
      </c>
      <c r="AE46">
        <f>'IDT-1'!F46</f>
        <v>0</v>
      </c>
      <c r="AF46" s="26"/>
      <c r="AG46">
        <f t="shared" si="2"/>
        <v>1227.419794970845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11.264247082265868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601.52100655696904</v>
      </c>
      <c r="P47" s="77">
        <v>37.42</v>
      </c>
      <c r="Q47" s="77">
        <v>23.64</v>
      </c>
      <c r="R47" s="80">
        <v>23.2</v>
      </c>
      <c r="S47" s="80">
        <v>0</v>
      </c>
      <c r="T47" s="78">
        <f>SUMPRODUCT(LTA!F47:AJ47,LTA!F$101:AJ$101,LTA!F$105:AJ$105)</f>
        <v>110.36</v>
      </c>
      <c r="U47" s="78">
        <f>SUMPRODUCT(LTA!F47:AJ47,LTA!F$102:AJ$102,LTA!F$105:AJ$105)</f>
        <v>322.39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68.41</v>
      </c>
      <c r="Z47" s="75">
        <f>IEX!P47</f>
        <v>0</v>
      </c>
      <c r="AA47" s="117">
        <f>STOA!J47</f>
        <v>4.22</v>
      </c>
      <c r="AB47" s="117">
        <f>-STOA!P47</f>
        <v>0</v>
      </c>
      <c r="AC47">
        <f t="shared" si="0"/>
        <v>11.376467332913082</v>
      </c>
      <c r="AD47">
        <f t="shared" si="1"/>
        <v>1201.048786306322</v>
      </c>
      <c r="AE47">
        <f>'IDT-1'!F47</f>
        <v>0</v>
      </c>
      <c r="AF47" s="26"/>
      <c r="AG47">
        <f t="shared" si="2"/>
        <v>1201.048786306322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11.264247082265868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601.52100655696904</v>
      </c>
      <c r="P48" s="77">
        <v>37.42</v>
      </c>
      <c r="Q48" s="77">
        <v>23.64</v>
      </c>
      <c r="R48" s="80">
        <v>23.2</v>
      </c>
      <c r="S48" s="80">
        <v>0</v>
      </c>
      <c r="T48" s="78">
        <f>SUMPRODUCT(LTA!F48:AJ48,LTA!F$101:AJ$101,LTA!F$105:AJ$105)</f>
        <v>111.03</v>
      </c>
      <c r="U48" s="78">
        <f>SUMPRODUCT(LTA!F48:AJ48,LTA!F$102:AJ$102,LTA!F$105:AJ$105)</f>
        <v>324.34000000000003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60.7</v>
      </c>
      <c r="Z48" s="75">
        <f>IEX!P48</f>
        <v>0</v>
      </c>
      <c r="AA48" s="117">
        <f>STOA!J48</f>
        <v>4.22</v>
      </c>
      <c r="AB48" s="117">
        <f>-STOA!P48</f>
        <v>0</v>
      </c>
      <c r="AC48">
        <f t="shared" si="0"/>
        <v>11.331675332913081</v>
      </c>
      <c r="AD48">
        <f t="shared" si="1"/>
        <v>1196.0035783063217</v>
      </c>
      <c r="AE48">
        <f>'IDT-1'!F48</f>
        <v>0</v>
      </c>
      <c r="AF48" s="26"/>
      <c r="AG48">
        <f t="shared" si="2"/>
        <v>1196.0035783063217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11.264247082265868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52.18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602.26235076768126</v>
      </c>
      <c r="P49" s="77">
        <v>37.42</v>
      </c>
      <c r="Q49" s="77">
        <v>23.64</v>
      </c>
      <c r="R49" s="80">
        <v>23.2</v>
      </c>
      <c r="S49" s="80">
        <v>0</v>
      </c>
      <c r="T49" s="78">
        <f>SUMPRODUCT(LTA!F49:AJ49,LTA!F$101:AJ$101,LTA!F$105:AJ$105)</f>
        <v>110.55</v>
      </c>
      <c r="U49" s="78">
        <f>SUMPRODUCT(LTA!F49:AJ49,LTA!F$102:AJ$102,LTA!F$105:AJ$105)</f>
        <v>325.92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50.1</v>
      </c>
      <c r="Z49" s="75">
        <f>IEX!P49</f>
        <v>0</v>
      </c>
      <c r="AA49" s="117">
        <f>STOA!J49</f>
        <v>4.22</v>
      </c>
      <c r="AB49" s="117">
        <f>-STOA!P49</f>
        <v>0</v>
      </c>
      <c r="AC49">
        <f t="shared" si="0"/>
        <v>11.140611249134416</v>
      </c>
      <c r="AD49">
        <f t="shared" si="1"/>
        <v>1204.6159866008124</v>
      </c>
      <c r="AE49">
        <f>'IDT-1'!F49</f>
        <v>0</v>
      </c>
      <c r="AF49" s="26"/>
      <c r="AG49">
        <f t="shared" si="2"/>
        <v>1204.6159866008124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11.264247082265868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52.18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602.26235076768126</v>
      </c>
      <c r="P50" s="77">
        <v>37.42</v>
      </c>
      <c r="Q50" s="77">
        <v>23.64</v>
      </c>
      <c r="R50" s="80">
        <v>23.2</v>
      </c>
      <c r="S50" s="80">
        <v>0</v>
      </c>
      <c r="T50" s="78">
        <f>SUMPRODUCT(LTA!F50:AJ50,LTA!F$101:AJ$101,LTA!F$105:AJ$105)</f>
        <v>109.9</v>
      </c>
      <c r="U50" s="78">
        <f>SUMPRODUCT(LTA!F50:AJ50,LTA!F$102:AJ$102,LTA!F$105:AJ$105)</f>
        <v>326.98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35.65</v>
      </c>
      <c r="Z50" s="75">
        <f>IEX!P50</f>
        <v>0</v>
      </c>
      <c r="AA50" s="117">
        <f>STOA!J50</f>
        <v>4.22</v>
      </c>
      <c r="AB50" s="117">
        <f>-STOA!P50</f>
        <v>0</v>
      </c>
      <c r="AC50">
        <f t="shared" si="0"/>
        <v>11.017059249134419</v>
      </c>
      <c r="AD50">
        <f t="shared" si="1"/>
        <v>1190.6995386008127</v>
      </c>
      <c r="AE50">
        <f>'IDT-1'!F50</f>
        <v>0</v>
      </c>
      <c r="AF50" s="26"/>
      <c r="AG50">
        <f t="shared" si="2"/>
        <v>1190.6995386008127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11.264247082265868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52.18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596.38847066008964</v>
      </c>
      <c r="P51" s="77">
        <v>37.42</v>
      </c>
      <c r="Q51" s="77">
        <v>23.64</v>
      </c>
      <c r="R51" s="80">
        <v>23.2</v>
      </c>
      <c r="S51" s="80">
        <v>0</v>
      </c>
      <c r="T51" s="78">
        <f>SUMPRODUCT(LTA!F51:AJ51,LTA!F$101:AJ$101,LTA!F$105:AJ$105)</f>
        <v>111.28</v>
      </c>
      <c r="U51" s="78">
        <f>SUMPRODUCT(LTA!F51:AJ51,LTA!F$102:AJ$102,LTA!F$105:AJ$105)</f>
        <v>324.89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19.27</v>
      </c>
      <c r="Z51" s="75">
        <f>IEX!P51</f>
        <v>0</v>
      </c>
      <c r="AA51" s="117">
        <f>STOA!J51</f>
        <v>4.13</v>
      </c>
      <c r="AB51" s="117">
        <f>-STOA!P51</f>
        <v>0</v>
      </c>
      <c r="AC51">
        <f t="shared" si="0"/>
        <v>10.592231916132731</v>
      </c>
      <c r="AD51">
        <f t="shared" si="1"/>
        <v>1193.0704858262229</v>
      </c>
      <c r="AE51">
        <f>'IDT-1'!F51</f>
        <v>0</v>
      </c>
      <c r="AF51" s="26"/>
      <c r="AG51">
        <f t="shared" si="2"/>
        <v>1193.0704858262229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11.264247082265868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52.18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596.20845579347179</v>
      </c>
      <c r="P52" s="77">
        <v>37.42</v>
      </c>
      <c r="Q52" s="77">
        <v>23.64</v>
      </c>
      <c r="R52" s="80">
        <v>23.2</v>
      </c>
      <c r="S52" s="80">
        <v>0</v>
      </c>
      <c r="T52" s="78">
        <f>SUMPRODUCT(LTA!F52:AJ52,LTA!F$101:AJ$101,LTA!F$105:AJ$105)</f>
        <v>110.44</v>
      </c>
      <c r="U52" s="78">
        <f>SUMPRODUCT(LTA!F52:AJ52,LTA!F$102:AJ$102,LTA!F$105:AJ$105)</f>
        <v>324.60000000000002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4.82</v>
      </c>
      <c r="Z52" s="75">
        <f>IEX!P52</f>
        <v>0</v>
      </c>
      <c r="AA52" s="117">
        <f>STOA!J52</f>
        <v>4.13</v>
      </c>
      <c r="AB52" s="117">
        <f>-STOA!P52</f>
        <v>0</v>
      </c>
      <c r="AC52">
        <f t="shared" si="0"/>
        <v>10.623119785306491</v>
      </c>
      <c r="AD52">
        <f t="shared" si="1"/>
        <v>1196.549583090431</v>
      </c>
      <c r="AE52">
        <f>'IDT-1'!F52</f>
        <v>0</v>
      </c>
      <c r="AF52" s="26"/>
      <c r="AG52">
        <f t="shared" si="2"/>
        <v>1196.549583090431</v>
      </c>
      <c r="AI52" s="75">
        <f>PXIL!J52</f>
        <v>0</v>
      </c>
      <c r="AJ52" s="75">
        <f>PXIL!P52</f>
        <v>0</v>
      </c>
      <c r="AK52" s="75">
        <f>RTM_IEX!J52</f>
        <v>19.27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11.264247082265868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610.01890603361096</v>
      </c>
      <c r="P53" s="77">
        <v>37.42</v>
      </c>
      <c r="Q53" s="77">
        <v>23.64</v>
      </c>
      <c r="R53" s="80">
        <v>23.2</v>
      </c>
      <c r="S53" s="80">
        <v>0</v>
      </c>
      <c r="T53" s="78">
        <f>SUMPRODUCT(LTA!F53:AJ53,LTA!F$101:AJ$101,LTA!F$105:AJ$105)</f>
        <v>110.51</v>
      </c>
      <c r="U53" s="78">
        <f>SUMPRODUCT(LTA!F53:AJ53,LTA!F$102:AJ$102,LTA!F$105:AJ$105)</f>
        <v>323.93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4.13</v>
      </c>
      <c r="AB53" s="117">
        <f>-STOA!P53</f>
        <v>0</v>
      </c>
      <c r="AC53">
        <f t="shared" si="0"/>
        <v>10.558267747419718</v>
      </c>
      <c r="AD53">
        <f t="shared" si="1"/>
        <v>1189.2448853684573</v>
      </c>
      <c r="AE53">
        <f>'IDT-1'!F53</f>
        <v>0</v>
      </c>
      <c r="AF53" s="26"/>
      <c r="AG53">
        <f t="shared" si="2"/>
        <v>1189.2448853684573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11.264247082265868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610.01885914305592</v>
      </c>
      <c r="P54" s="77">
        <v>37.42</v>
      </c>
      <c r="Q54" s="77">
        <v>23.64</v>
      </c>
      <c r="R54" s="80">
        <v>23.2</v>
      </c>
      <c r="S54" s="80">
        <v>0</v>
      </c>
      <c r="T54" s="78">
        <f>SUMPRODUCT(LTA!F54:AJ54,LTA!F$101:AJ$101,LTA!F$105:AJ$105)</f>
        <v>110.57</v>
      </c>
      <c r="U54" s="78">
        <f>SUMPRODUCT(LTA!F54:AJ54,LTA!F$102:AJ$102,LTA!F$105:AJ$105)</f>
        <v>323.33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-25</v>
      </c>
      <c r="AA54" s="117">
        <f>STOA!J54</f>
        <v>4.13</v>
      </c>
      <c r="AB54" s="117">
        <f>-STOA!P54</f>
        <v>0</v>
      </c>
      <c r="AC54">
        <f t="shared" si="0"/>
        <v>10.775468522837715</v>
      </c>
      <c r="AD54">
        <f t="shared" si="1"/>
        <v>1163.4876377024841</v>
      </c>
      <c r="AE54">
        <f>'IDT-1'!F54</f>
        <v>0</v>
      </c>
      <c r="AF54" s="26"/>
      <c r="AG54">
        <f t="shared" si="2"/>
        <v>1163.4876377024841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11.264247082265868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612.46645500854959</v>
      </c>
      <c r="P55" s="77">
        <v>37.42</v>
      </c>
      <c r="Q55" s="77">
        <v>23.64</v>
      </c>
      <c r="R55" s="80">
        <v>23.2</v>
      </c>
      <c r="S55" s="80">
        <v>0</v>
      </c>
      <c r="T55" s="78">
        <f>SUMPRODUCT(LTA!F55:AJ55,LTA!F$101:AJ$101,LTA!F$105:AJ$105)</f>
        <v>110.47</v>
      </c>
      <c r="U55" s="78">
        <f>SUMPRODUCT(LTA!F55:AJ55,LTA!F$102:AJ$102,LTA!F$105:AJ$105)</f>
        <v>322.84999999999997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-131</v>
      </c>
      <c r="AA55" s="117">
        <f>STOA!J55</f>
        <v>4.13</v>
      </c>
      <c r="AB55" s="117">
        <f>-STOA!P55</f>
        <v>0</v>
      </c>
      <c r="AC55">
        <f t="shared" si="0"/>
        <v>12.265672535138481</v>
      </c>
      <c r="AD55">
        <f t="shared" si="1"/>
        <v>997.86502955567698</v>
      </c>
      <c r="AE55">
        <f>'IDT-1'!F55</f>
        <v>0</v>
      </c>
      <c r="AF55" s="26"/>
      <c r="AG55">
        <f t="shared" si="2"/>
        <v>997.86502955567698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11.264247082265868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612.46648327864136</v>
      </c>
      <c r="P56" s="77">
        <v>37.42</v>
      </c>
      <c r="Q56" s="77">
        <v>23.64</v>
      </c>
      <c r="R56" s="80">
        <v>23.2</v>
      </c>
      <c r="S56" s="80">
        <v>0</v>
      </c>
      <c r="T56" s="78">
        <f>SUMPRODUCT(LTA!F56:AJ56,LTA!F$101:AJ$101,LTA!F$105:AJ$105)</f>
        <v>111.3</v>
      </c>
      <c r="U56" s="78">
        <f>SUMPRODUCT(LTA!F56:AJ56,LTA!F$102:AJ$102,LTA!F$105:AJ$105)</f>
        <v>321.30999999999995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-172</v>
      </c>
      <c r="AA56" s="117">
        <f>STOA!J56</f>
        <v>4.13</v>
      </c>
      <c r="AB56" s="117">
        <f>-STOA!P56</f>
        <v>0</v>
      </c>
      <c r="AC56">
        <f t="shared" si="0"/>
        <v>12.623428012325299</v>
      </c>
      <c r="AD56">
        <f t="shared" si="1"/>
        <v>955.79730234858198</v>
      </c>
      <c r="AE56">
        <f>'IDT-1'!F56</f>
        <v>0</v>
      </c>
      <c r="AF56" s="26"/>
      <c r="AG56">
        <f t="shared" si="2"/>
        <v>955.79730234858198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11.264247082265868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609.06258419406333</v>
      </c>
      <c r="P57" s="77">
        <v>37.42</v>
      </c>
      <c r="Q57" s="77">
        <v>23.64</v>
      </c>
      <c r="R57" s="80">
        <v>23.2</v>
      </c>
      <c r="S57" s="80">
        <v>0</v>
      </c>
      <c r="T57" s="78">
        <f>SUMPRODUCT(LTA!F57:AJ57,LTA!F$101:AJ$101,LTA!F$105:AJ$105)</f>
        <v>111.05</v>
      </c>
      <c r="U57" s="78">
        <f>SUMPRODUCT(LTA!F57:AJ57,LTA!F$102:AJ$102,LTA!F$105:AJ$105)</f>
        <v>319.24999999999994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-142</v>
      </c>
      <c r="AA57" s="117">
        <f>STOA!J57</f>
        <v>4.13</v>
      </c>
      <c r="AB57" s="117">
        <f>-STOA!P57</f>
        <v>0</v>
      </c>
      <c r="AC57">
        <f t="shared" si="0"/>
        <v>11.996067411438316</v>
      </c>
      <c r="AD57">
        <f t="shared" si="1"/>
        <v>1015.710763864891</v>
      </c>
      <c r="AE57">
        <f>'IDT-1'!F57</f>
        <v>0</v>
      </c>
      <c r="AF57" s="26"/>
      <c r="AG57">
        <f t="shared" si="2"/>
        <v>1015.710763864891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11.264247082265868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609.06258419406333</v>
      </c>
      <c r="P58" s="77">
        <v>37.42</v>
      </c>
      <c r="Q58" s="77">
        <v>23.64</v>
      </c>
      <c r="R58" s="80">
        <v>23.2</v>
      </c>
      <c r="S58" s="80">
        <v>0</v>
      </c>
      <c r="T58" s="78">
        <f>SUMPRODUCT(LTA!F58:AJ58,LTA!F$101:AJ$101,LTA!F$105:AJ$105)</f>
        <v>111.67</v>
      </c>
      <c r="U58" s="78">
        <f>SUMPRODUCT(LTA!F58:AJ58,LTA!F$102:AJ$102,LTA!F$105:AJ$105)</f>
        <v>315.95999999999998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-95</v>
      </c>
      <c r="AA58" s="117">
        <f>STOA!J58</f>
        <v>4.13</v>
      </c>
      <c r="AB58" s="117">
        <f>-STOA!P58</f>
        <v>0</v>
      </c>
      <c r="AC58">
        <f t="shared" si="0"/>
        <v>11.555299417895135</v>
      </c>
      <c r="AD58">
        <f t="shared" si="1"/>
        <v>1060.481531858434</v>
      </c>
      <c r="AE58">
        <f>'IDT-1'!F58</f>
        <v>0</v>
      </c>
      <c r="AF58" s="26"/>
      <c r="AG58">
        <f t="shared" si="2"/>
        <v>1060.481531858434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11.264247082265868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608.87104142448004</v>
      </c>
      <c r="P59" s="77">
        <v>37.42</v>
      </c>
      <c r="Q59" s="77">
        <v>23.64</v>
      </c>
      <c r="R59" s="80">
        <v>23.2</v>
      </c>
      <c r="S59" s="80">
        <v>0</v>
      </c>
      <c r="T59" s="78">
        <f>SUMPRODUCT(LTA!F59:AJ59,LTA!F$101:AJ$101,LTA!F$105:AJ$105)</f>
        <v>112.28999999999999</v>
      </c>
      <c r="U59" s="78">
        <f>SUMPRODUCT(LTA!F59:AJ59,LTA!F$102:AJ$102,LTA!F$105:AJ$105)</f>
        <v>312.01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-61</v>
      </c>
      <c r="AA59" s="117">
        <f>STOA!J59</f>
        <v>4.13</v>
      </c>
      <c r="AB59" s="117">
        <f>-STOA!P59</f>
        <v>0</v>
      </c>
      <c r="AC59">
        <f t="shared" si="0"/>
        <v>11.222453505768163</v>
      </c>
      <c r="AD59">
        <f t="shared" si="1"/>
        <v>1091.2928350009777</v>
      </c>
      <c r="AE59">
        <f>'IDT-1'!F59</f>
        <v>0</v>
      </c>
      <c r="AF59" s="26"/>
      <c r="AG59">
        <f t="shared" si="2"/>
        <v>1091.2928350009777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11.264247082265868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608.87104142448004</v>
      </c>
      <c r="P60" s="77">
        <v>37.42</v>
      </c>
      <c r="Q60" s="77">
        <v>23.64</v>
      </c>
      <c r="R60" s="80">
        <v>23.2</v>
      </c>
      <c r="S60" s="80">
        <v>0</v>
      </c>
      <c r="T60" s="78">
        <f>SUMPRODUCT(LTA!F60:AJ60,LTA!F$101:AJ$101,LTA!F$105:AJ$105)</f>
        <v>111.88</v>
      </c>
      <c r="U60" s="78">
        <f>SUMPRODUCT(LTA!F60:AJ60,LTA!F$102:AJ$102,LTA!F$105:AJ$105)</f>
        <v>306.55999999999995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-38</v>
      </c>
      <c r="AA60" s="117">
        <f>STOA!J60</f>
        <v>4.13</v>
      </c>
      <c r="AB60" s="117">
        <f>-STOA!P60</f>
        <v>0</v>
      </c>
      <c r="AC60">
        <f t="shared" si="0"/>
        <v>10.966688572757668</v>
      </c>
      <c r="AD60">
        <f t="shared" si="1"/>
        <v>1108.6885999339881</v>
      </c>
      <c r="AE60">
        <f>'IDT-1'!F60</f>
        <v>0</v>
      </c>
      <c r="AF60" s="26"/>
      <c r="AG60">
        <f t="shared" si="2"/>
        <v>1108.6885999339881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11.264247082265868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613.01274430319563</v>
      </c>
      <c r="P61" s="77">
        <v>37.42</v>
      </c>
      <c r="Q61" s="77">
        <v>23.64</v>
      </c>
      <c r="R61" s="80">
        <v>23.2</v>
      </c>
      <c r="S61" s="80">
        <v>0</v>
      </c>
      <c r="T61" s="78">
        <f>SUMPRODUCT(LTA!F61:AJ61,LTA!F$101:AJ$101,LTA!F$105:AJ$105)</f>
        <v>106.43</v>
      </c>
      <c r="U61" s="78">
        <f>SUMPRODUCT(LTA!F61:AJ61,LTA!F$102:AJ$102,LTA!F$105:AJ$105)</f>
        <v>300.29999999999995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-27</v>
      </c>
      <c r="AA61" s="117">
        <f>STOA!J61</f>
        <v>4.13</v>
      </c>
      <c r="AB61" s="117">
        <f>-STOA!P61</f>
        <v>0</v>
      </c>
      <c r="AC61">
        <f t="shared" si="0"/>
        <v>11.038285343401103</v>
      </c>
      <c r="AD61">
        <f t="shared" si="1"/>
        <v>1088.6287060420605</v>
      </c>
      <c r="AE61">
        <f>'IDT-1'!F61</f>
        <v>0</v>
      </c>
      <c r="AF61" s="26"/>
      <c r="AG61">
        <f t="shared" si="2"/>
        <v>1088.6287060420605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11.264247082265868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621.4462670171049</v>
      </c>
      <c r="P62" s="77">
        <v>37.42</v>
      </c>
      <c r="Q62" s="77">
        <v>23.64</v>
      </c>
      <c r="R62" s="80">
        <v>23.2</v>
      </c>
      <c r="S62" s="80">
        <v>0</v>
      </c>
      <c r="T62" s="78">
        <f>SUMPRODUCT(LTA!F62:AJ62,LTA!F$101:AJ$101,LTA!F$105:AJ$105)</f>
        <v>99.76</v>
      </c>
      <c r="U62" s="78">
        <f>SUMPRODUCT(LTA!F62:AJ62,LTA!F$102:AJ$102,LTA!F$105:AJ$105)</f>
        <v>293.03000000000003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-24</v>
      </c>
      <c r="AA62" s="117">
        <f>STOA!J62</f>
        <v>4.13</v>
      </c>
      <c r="AB62" s="117">
        <f>-STOA!P62</f>
        <v>0</v>
      </c>
      <c r="AC62">
        <f t="shared" si="0"/>
        <v>10.874412685494965</v>
      </c>
      <c r="AD62">
        <f t="shared" si="1"/>
        <v>1096.2861014138759</v>
      </c>
      <c r="AE62">
        <f>'IDT-1'!F62</f>
        <v>0</v>
      </c>
      <c r="AF62" s="26"/>
      <c r="AG62">
        <f t="shared" si="2"/>
        <v>1096.2861014138759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11.264247082265868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620.91755153911572</v>
      </c>
      <c r="P63" s="77">
        <v>37.42</v>
      </c>
      <c r="Q63" s="77">
        <v>23.64</v>
      </c>
      <c r="R63" s="80">
        <v>23.2</v>
      </c>
      <c r="S63" s="80">
        <v>0</v>
      </c>
      <c r="T63" s="78">
        <f>SUMPRODUCT(LTA!F63:AJ63,LTA!F$101:AJ$101,LTA!F$105:AJ$105)</f>
        <v>95.6</v>
      </c>
      <c r="U63" s="78">
        <f>SUMPRODUCT(LTA!F63:AJ63,LTA!F$102:AJ$102,LTA!F$105:AJ$105)</f>
        <v>289.52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-16</v>
      </c>
      <c r="AA63" s="117">
        <f>STOA!J63</f>
        <v>4.13</v>
      </c>
      <c r="AB63" s="117">
        <f>-STOA!P63</f>
        <v>0</v>
      </c>
      <c r="AC63">
        <f t="shared" si="0"/>
        <v>10.509285781056214</v>
      </c>
      <c r="AD63">
        <f t="shared" si="1"/>
        <v>1121.4525128403254</v>
      </c>
      <c r="AE63">
        <f>'IDT-1'!F63</f>
        <v>0</v>
      </c>
      <c r="AF63" s="26"/>
      <c r="AG63">
        <f t="shared" si="2"/>
        <v>1121.4525128403254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11.264247082265868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620.91752477259729</v>
      </c>
      <c r="P64" s="77">
        <v>37.42</v>
      </c>
      <c r="Q64" s="77">
        <v>23.64</v>
      </c>
      <c r="R64" s="80">
        <v>23.2</v>
      </c>
      <c r="S64" s="80">
        <v>0</v>
      </c>
      <c r="T64" s="78">
        <f>SUMPRODUCT(LTA!F64:AJ64,LTA!F$101:AJ$101,LTA!F$105:AJ$105)</f>
        <v>89.4</v>
      </c>
      <c r="U64" s="78">
        <f>SUMPRODUCT(LTA!F64:AJ64,LTA!F$102:AJ$102,LTA!F$105:AJ$105)</f>
        <v>280.84000000000003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</v>
      </c>
      <c r="AA64" s="117">
        <f>STOA!J64</f>
        <v>4.13</v>
      </c>
      <c r="AB64" s="117">
        <f>-STOA!P64</f>
        <v>0</v>
      </c>
      <c r="AC64">
        <f t="shared" si="0"/>
        <v>10.298438397811095</v>
      </c>
      <c r="AD64">
        <f t="shared" si="1"/>
        <v>1115.7833334570521</v>
      </c>
      <c r="AE64">
        <f>'IDT-1'!F64</f>
        <v>0</v>
      </c>
      <c r="AF64" s="26"/>
      <c r="AG64">
        <f t="shared" si="2"/>
        <v>1115.7833334570521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8.192957746478875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618.27999161519836</v>
      </c>
      <c r="P65" s="77">
        <v>37.42</v>
      </c>
      <c r="Q65" s="77">
        <v>23.64</v>
      </c>
      <c r="R65" s="80">
        <v>23.2</v>
      </c>
      <c r="S65" s="80">
        <v>0</v>
      </c>
      <c r="T65" s="78">
        <f>SUMPRODUCT(LTA!F65:AJ65,LTA!F$101:AJ$101,LTA!F$105:AJ$105)</f>
        <v>84.4</v>
      </c>
      <c r="U65" s="78">
        <f>SUMPRODUCT(LTA!F65:AJ65,LTA!F$102:AJ$102,LTA!F$105:AJ$105)</f>
        <v>271.14000000000004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-12</v>
      </c>
      <c r="AA65" s="117">
        <f>STOA!J65</f>
        <v>4.13</v>
      </c>
      <c r="AB65" s="117">
        <f>-STOA!P65</f>
        <v>0</v>
      </c>
      <c r="AC65">
        <f t="shared" si="0"/>
        <v>10.385184585536919</v>
      </c>
      <c r="AD65">
        <f t="shared" si="1"/>
        <v>1065.2877647761404</v>
      </c>
      <c r="AE65">
        <f>'IDT-1'!F65</f>
        <v>0</v>
      </c>
      <c r="AF65" s="26"/>
      <c r="AG65">
        <f t="shared" si="2"/>
        <v>1065.2877647761404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8.192957746478875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618.46999902074629</v>
      </c>
      <c r="P66" s="77">
        <v>37.42</v>
      </c>
      <c r="Q66" s="77">
        <v>23.64</v>
      </c>
      <c r="R66" s="80">
        <v>23.2</v>
      </c>
      <c r="S66" s="80">
        <v>0</v>
      </c>
      <c r="T66" s="78">
        <f>SUMPRODUCT(LTA!F66:AJ66,LTA!F$101:AJ$101,LTA!F$105:AJ$105)</f>
        <v>81.33</v>
      </c>
      <c r="U66" s="78">
        <f>SUMPRODUCT(LTA!F66:AJ66,LTA!F$102:AJ$102,LTA!F$105:AJ$105)</f>
        <v>261.22999999999996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</v>
      </c>
      <c r="AA66" s="117">
        <f>STOA!J66</f>
        <v>4.13</v>
      </c>
      <c r="AB66" s="117">
        <f>-STOA!P66</f>
        <v>0</v>
      </c>
      <c r="AC66">
        <f t="shared" si="0"/>
        <v>10.183851375483787</v>
      </c>
      <c r="AD66">
        <f t="shared" si="1"/>
        <v>1062.6991053917416</v>
      </c>
      <c r="AE66">
        <f>'IDT-1'!F66</f>
        <v>0</v>
      </c>
      <c r="AF66" s="26"/>
      <c r="AG66">
        <f t="shared" si="2"/>
        <v>1062.6991053917416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8.192957746478875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54.91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619.6014556811657</v>
      </c>
      <c r="P67" s="77">
        <v>37.42</v>
      </c>
      <c r="Q67" s="77">
        <v>23.64</v>
      </c>
      <c r="R67" s="80">
        <v>23.2</v>
      </c>
      <c r="S67" s="80">
        <v>0</v>
      </c>
      <c r="T67" s="78">
        <f>SUMPRODUCT(LTA!F67:AJ67,LTA!F$101:AJ$101,LTA!F$105:AJ$105)</f>
        <v>78.59</v>
      </c>
      <c r="U67" s="78">
        <f>SUMPRODUCT(LTA!F67:AJ67,LTA!F$102:AJ$102,LTA!F$105:AJ$105)</f>
        <v>251.93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15.42</v>
      </c>
      <c r="Z67" s="75">
        <f>IEX!P67</f>
        <v>0</v>
      </c>
      <c r="AA67" s="117">
        <f>STOA!J67</f>
        <v>4.22</v>
      </c>
      <c r="AB67" s="117">
        <f>-STOA!P67</f>
        <v>0</v>
      </c>
      <c r="AC67">
        <f t="shared" si="0"/>
        <v>10.097038663829133</v>
      </c>
      <c r="AD67">
        <f t="shared" si="1"/>
        <v>1077.0273747638155</v>
      </c>
      <c r="AE67">
        <f>'IDT-1'!F67</f>
        <v>0</v>
      </c>
      <c r="AF67" s="26"/>
      <c r="AG67">
        <f t="shared" si="2"/>
        <v>1077.0273747638155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8.192957746478875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54.91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624.12739296133748</v>
      </c>
      <c r="P68" s="77">
        <v>37.42</v>
      </c>
      <c r="Q68" s="77">
        <v>23.64</v>
      </c>
      <c r="R68" s="80">
        <v>23.2</v>
      </c>
      <c r="S68" s="80">
        <v>0</v>
      </c>
      <c r="T68" s="78">
        <f>SUMPRODUCT(LTA!F68:AJ68,LTA!F$101:AJ$101,LTA!F$105:AJ$105)</f>
        <v>69.53</v>
      </c>
      <c r="U68" s="78">
        <f>SUMPRODUCT(LTA!F68:AJ68,LTA!F$102:AJ$102,LTA!F$105:AJ$105)</f>
        <v>242.76000000000002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32.76</v>
      </c>
      <c r="Z68" s="75">
        <f>IEX!P68</f>
        <v>0</v>
      </c>
      <c r="AA68" s="117">
        <f>STOA!J68</f>
        <v>4.22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10.129034911894644</v>
      </c>
      <c r="AD68">
        <f t="shared" ref="AD68:AD98" si="4">SUM(B68:AB68,AI68:AR68)-AC68</f>
        <v>1080.6313157959216</v>
      </c>
      <c r="AE68">
        <f>'IDT-1'!F68</f>
        <v>0</v>
      </c>
      <c r="AF68" s="26"/>
      <c r="AG68">
        <f t="shared" ref="AG68:AG98" si="5">SUM(AD68:AF68)</f>
        <v>1080.6313157959216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8.192957746478875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54.91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626.5749934017208</v>
      </c>
      <c r="P69" s="77">
        <v>37.42</v>
      </c>
      <c r="Q69" s="77">
        <v>23.64</v>
      </c>
      <c r="R69" s="80">
        <v>23.2</v>
      </c>
      <c r="S69" s="80">
        <v>0</v>
      </c>
      <c r="T69" s="78">
        <f>SUMPRODUCT(LTA!F69:AJ69,LTA!F$101:AJ$101,LTA!F$105:AJ$105)</f>
        <v>65.900000000000006</v>
      </c>
      <c r="U69" s="78">
        <f>SUMPRODUCT(LTA!F69:AJ69,LTA!F$102:AJ$102,LTA!F$105:AJ$105)</f>
        <v>234.22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53</v>
      </c>
      <c r="Z69" s="75">
        <f>IEX!P69</f>
        <v>0</v>
      </c>
      <c r="AA69" s="117">
        <f>STOA!J69</f>
        <v>4.22</v>
      </c>
      <c r="AB69" s="117">
        <f>-STOA!P69</f>
        <v>0</v>
      </c>
      <c r="AC69">
        <f t="shared" si="3"/>
        <v>10.221589795770019</v>
      </c>
      <c r="AD69">
        <f t="shared" si="4"/>
        <v>1091.0563613524296</v>
      </c>
      <c r="AE69">
        <f>'IDT-1'!F69</f>
        <v>0</v>
      </c>
      <c r="AF69" s="26"/>
      <c r="AG69">
        <f t="shared" si="5"/>
        <v>1091.0563613524296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8.192957746478875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54.91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626.5749934017208</v>
      </c>
      <c r="P70" s="77">
        <v>37.42</v>
      </c>
      <c r="Q70" s="77">
        <v>23.64</v>
      </c>
      <c r="R70" s="80">
        <v>23.2</v>
      </c>
      <c r="S70" s="80">
        <v>0</v>
      </c>
      <c r="T70" s="78">
        <f>SUMPRODUCT(LTA!F70:AJ70,LTA!F$101:AJ$101,LTA!F$105:AJ$105)</f>
        <v>57.94</v>
      </c>
      <c r="U70" s="78">
        <f>SUMPRODUCT(LTA!F70:AJ70,LTA!F$102:AJ$102,LTA!F$105:AJ$105)</f>
        <v>227.12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57.41</v>
      </c>
      <c r="Z70" s="75">
        <f>IEX!P70</f>
        <v>0</v>
      </c>
      <c r="AA70" s="117">
        <f>STOA!J70</f>
        <v>4.22</v>
      </c>
      <c r="AB70" s="117">
        <f>-STOA!P70</f>
        <v>0</v>
      </c>
      <c r="AC70">
        <f t="shared" si="3"/>
        <v>10.083479158159042</v>
      </c>
      <c r="AD70">
        <f t="shared" si="4"/>
        <v>1085.5444719900408</v>
      </c>
      <c r="AE70">
        <f>'IDT-1'!F70</f>
        <v>0</v>
      </c>
      <c r="AF70" s="26"/>
      <c r="AG70">
        <f t="shared" si="5"/>
        <v>1085.5444719900408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8.192957746478875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641.03750805757261</v>
      </c>
      <c r="P71" s="77">
        <v>37.42</v>
      </c>
      <c r="Q71" s="77">
        <v>23.64</v>
      </c>
      <c r="R71" s="80">
        <v>16</v>
      </c>
      <c r="S71" s="80">
        <v>0</v>
      </c>
      <c r="T71" s="78">
        <f>SUMPRODUCT(LTA!F71:AJ71,LTA!F$101:AJ$101,LTA!F$105:AJ$105)</f>
        <v>47.010000000000005</v>
      </c>
      <c r="U71" s="78">
        <f>SUMPRODUCT(LTA!F71:AJ71,LTA!F$102:AJ$102,LTA!F$105:AJ$105)</f>
        <v>218.73000000000002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58.6</v>
      </c>
      <c r="Z71" s="75">
        <f>IEX!P71</f>
        <v>0</v>
      </c>
      <c r="AA71" s="117">
        <f>STOA!J71</f>
        <v>4.22</v>
      </c>
      <c r="AB71" s="117">
        <f>-STOA!P71</f>
        <v>0</v>
      </c>
      <c r="AC71">
        <f t="shared" si="3"/>
        <v>10.028336011908584</v>
      </c>
      <c r="AD71">
        <f t="shared" si="4"/>
        <v>1099.4221297921429</v>
      </c>
      <c r="AE71">
        <f>'IDT-1'!F71</f>
        <v>0</v>
      </c>
      <c r="AF71" s="26"/>
      <c r="AG71">
        <f t="shared" si="5"/>
        <v>1099.4221297921429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8.192957746478875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645.61835218487261</v>
      </c>
      <c r="P72" s="77">
        <v>37.42</v>
      </c>
      <c r="Q72" s="77">
        <v>23.64</v>
      </c>
      <c r="R72" s="80">
        <v>5.0400000000000009</v>
      </c>
      <c r="S72" s="80">
        <v>0</v>
      </c>
      <c r="T72" s="78">
        <f>SUMPRODUCT(LTA!F72:AJ72,LTA!F$101:AJ$101,LTA!F$105:AJ$105)</f>
        <v>34.199999999999996</v>
      </c>
      <c r="U72" s="78">
        <f>SUMPRODUCT(LTA!F72:AJ72,LTA!F$102:AJ$102,LTA!F$105:AJ$105)</f>
        <v>211.26000000000002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72.34</v>
      </c>
      <c r="Z72" s="75">
        <f>IEX!P72</f>
        <v>0</v>
      </c>
      <c r="AA72" s="117">
        <f>STOA!J72</f>
        <v>4.22</v>
      </c>
      <c r="AB72" s="117">
        <f>-STOA!P72</f>
        <v>0</v>
      </c>
      <c r="AC72">
        <f t="shared" si="3"/>
        <v>9.7814755273958927</v>
      </c>
      <c r="AD72">
        <f t="shared" si="4"/>
        <v>1101.7498344039554</v>
      </c>
      <c r="AE72">
        <f>'IDT-1'!F72</f>
        <v>0</v>
      </c>
      <c r="AF72" s="26"/>
      <c r="AG72">
        <f t="shared" si="5"/>
        <v>1101.7498344039554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11.264247082265868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658.66660137752808</v>
      </c>
      <c r="P73" s="77">
        <v>37.42</v>
      </c>
      <c r="Q73" s="77">
        <v>23.64</v>
      </c>
      <c r="R73" s="80">
        <v>2.522482758620689</v>
      </c>
      <c r="S73" s="80">
        <v>0</v>
      </c>
      <c r="T73" s="78">
        <f>SUMPRODUCT(LTA!F73:AJ73,LTA!F$101:AJ$101,LTA!F$105:AJ$105)</f>
        <v>23.33</v>
      </c>
      <c r="U73" s="78">
        <f>SUMPRODUCT(LTA!F73:AJ73,LTA!F$102:AJ$102,LTA!F$105:AJ$105)</f>
        <v>205.11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66.97</v>
      </c>
      <c r="Z73" s="75">
        <f>IEX!P73</f>
        <v>0</v>
      </c>
      <c r="AA73" s="117">
        <f>STOA!J73</f>
        <v>4.22</v>
      </c>
      <c r="AB73" s="117">
        <f>-STOA!P73</f>
        <v>0</v>
      </c>
      <c r="AC73">
        <f t="shared" si="3"/>
        <v>9.704141314722051</v>
      </c>
      <c r="AD73">
        <f t="shared" si="4"/>
        <v>1093.0391899036927</v>
      </c>
      <c r="AE73">
        <f>'IDT-1'!F73</f>
        <v>0</v>
      </c>
      <c r="AF73" s="26"/>
      <c r="AG73">
        <f t="shared" si="5"/>
        <v>1093.0391899036927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11.264247082265868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672.70123262042785</v>
      </c>
      <c r="P74" s="77">
        <v>37.42</v>
      </c>
      <c r="Q74" s="77">
        <v>23.64</v>
      </c>
      <c r="R74" s="80">
        <v>0.51</v>
      </c>
      <c r="S74" s="80">
        <v>0</v>
      </c>
      <c r="T74" s="78">
        <f>SUMPRODUCT(LTA!F74:AJ74,LTA!F$101:AJ$101,LTA!F$105:AJ$105)</f>
        <v>15.25</v>
      </c>
      <c r="U74" s="78">
        <f>SUMPRODUCT(LTA!F74:AJ74,LTA!F$102:AJ$102,LTA!F$105:AJ$105)</f>
        <v>200.98000000000002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70.53</v>
      </c>
      <c r="Z74" s="75">
        <f>IEX!P74</f>
        <v>0</v>
      </c>
      <c r="AA74" s="117">
        <f>STOA!J74</f>
        <v>4.22</v>
      </c>
      <c r="AB74" s="117">
        <f>-STOA!P74</f>
        <v>0</v>
      </c>
      <c r="AC74">
        <f t="shared" si="3"/>
        <v>9.7338162213837052</v>
      </c>
      <c r="AD74">
        <f t="shared" si="4"/>
        <v>1096.3816634813099</v>
      </c>
      <c r="AE74">
        <f>'IDT-1'!F74</f>
        <v>0</v>
      </c>
      <c r="AF74" s="26"/>
      <c r="AG74">
        <f t="shared" si="5"/>
        <v>1096.3816634813099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11.359977227440934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692.85789757538373</v>
      </c>
      <c r="P75" s="77">
        <v>37.42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7.37</v>
      </c>
      <c r="U75" s="78">
        <f>SUMPRODUCT(LTA!F75:AJ75,LTA!F$102:AJ$102,LTA!F$105:AJ$105)</f>
        <v>198.83000000000004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77.67</v>
      </c>
      <c r="Z75" s="75">
        <f>IEX!P75</f>
        <v>0</v>
      </c>
      <c r="AA75" s="117">
        <f>STOA!J75</f>
        <v>4.32</v>
      </c>
      <c r="AB75" s="117">
        <f>-STOA!P75</f>
        <v>0</v>
      </c>
      <c r="AC75">
        <f t="shared" si="3"/>
        <v>9.8829972982648577</v>
      </c>
      <c r="AD75">
        <f t="shared" si="4"/>
        <v>1113.1848775045598</v>
      </c>
      <c r="AE75">
        <f>'IDT-1'!F75</f>
        <v>0</v>
      </c>
      <c r="AF75" s="26"/>
      <c r="AG75">
        <f t="shared" si="5"/>
        <v>1113.1848775045598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11.359977227440934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715.98463031632718</v>
      </c>
      <c r="P76" s="77">
        <v>37.42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0.12</v>
      </c>
      <c r="U76" s="78">
        <f>SUMPRODUCT(LTA!F76:AJ76,LTA!F$102:AJ$102,LTA!F$105:AJ$105)</f>
        <v>198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60.31</v>
      </c>
      <c r="Z76" s="75">
        <f>IEX!P76</f>
        <v>0</v>
      </c>
      <c r="AA76" s="117">
        <f>STOA!J76</f>
        <v>4.32</v>
      </c>
      <c r="AB76" s="117">
        <f>-STOA!P76</f>
        <v>0</v>
      </c>
      <c r="AC76">
        <f t="shared" si="3"/>
        <v>9.8626405463851583</v>
      </c>
      <c r="AD76">
        <f t="shared" si="4"/>
        <v>1110.8919669973827</v>
      </c>
      <c r="AE76">
        <f>'IDT-1'!F76</f>
        <v>0</v>
      </c>
      <c r="AF76" s="26"/>
      <c r="AG76">
        <f t="shared" si="5"/>
        <v>1110.8919669973827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11.359977227440934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719.74767425462721</v>
      </c>
      <c r="P77" s="77">
        <v>37.42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200.11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46.41</v>
      </c>
      <c r="Z77" s="75">
        <f>IEX!P77</f>
        <v>0</v>
      </c>
      <c r="AA77" s="117">
        <f>STOA!J77</f>
        <v>4.32</v>
      </c>
      <c r="AB77" s="117">
        <f>-STOA!P77</f>
        <v>0</v>
      </c>
      <c r="AC77">
        <f t="shared" si="3"/>
        <v>9.790947333042201</v>
      </c>
      <c r="AD77">
        <f t="shared" si="4"/>
        <v>1102.816704149026</v>
      </c>
      <c r="AE77">
        <f>'IDT-1'!F77</f>
        <v>0</v>
      </c>
      <c r="AF77" s="26"/>
      <c r="AG77">
        <f t="shared" si="5"/>
        <v>1102.816704149026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11.67632234837995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718.75879447127613</v>
      </c>
      <c r="P78" s="77">
        <v>37.42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200.42000000000002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35.25</v>
      </c>
      <c r="Z78" s="75">
        <f>IEX!P78</f>
        <v>0</v>
      </c>
      <c r="AA78" s="117">
        <f>STOA!J78</f>
        <v>4.32</v>
      </c>
      <c r="AB78" s="117">
        <f>-STOA!P78</f>
        <v>0</v>
      </c>
      <c r="AC78">
        <f t="shared" si="3"/>
        <v>9.6895490280129728</v>
      </c>
      <c r="AD78">
        <f t="shared" si="4"/>
        <v>1091.3955677916429</v>
      </c>
      <c r="AE78">
        <f>'IDT-1'!F78</f>
        <v>0</v>
      </c>
      <c r="AF78" s="26"/>
      <c r="AG78">
        <f t="shared" si="5"/>
        <v>1091.3955677916429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11.67632234837995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719.18212587750031</v>
      </c>
      <c r="P79" s="77">
        <v>37.42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200.46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35.36</v>
      </c>
      <c r="Z79" s="75">
        <f>IEX!P79</f>
        <v>0</v>
      </c>
      <c r="AA79" s="117">
        <f>STOA!J79</f>
        <v>4.32</v>
      </c>
      <c r="AB79" s="117">
        <f>-STOA!P79</f>
        <v>0</v>
      </c>
      <c r="AC79">
        <f t="shared" si="3"/>
        <v>9.6945943443877436</v>
      </c>
      <c r="AD79">
        <f t="shared" si="4"/>
        <v>1091.9638538814922</v>
      </c>
      <c r="AE79">
        <f>'IDT-1'!F79</f>
        <v>0</v>
      </c>
      <c r="AF79" s="26"/>
      <c r="AG79">
        <f t="shared" si="5"/>
        <v>1091.9638538814922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11.67632234837995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719.14261287750037</v>
      </c>
      <c r="P80" s="77">
        <v>37.42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200.78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43.61</v>
      </c>
      <c r="Z80" s="75">
        <f>IEX!P80</f>
        <v>0</v>
      </c>
      <c r="AA80" s="117">
        <f>STOA!J80</f>
        <v>4.32</v>
      </c>
      <c r="AB80" s="117">
        <f>-STOA!P80</f>
        <v>0</v>
      </c>
      <c r="AC80">
        <f t="shared" si="3"/>
        <v>9.7696626299877458</v>
      </c>
      <c r="AD80">
        <f t="shared" si="4"/>
        <v>1100.4192725958924</v>
      </c>
      <c r="AE80">
        <f>'IDT-1'!F80</f>
        <v>0</v>
      </c>
      <c r="AF80" s="26"/>
      <c r="AG80">
        <f t="shared" si="5"/>
        <v>1100.4192725958924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11.67632234837995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690.95500446770041</v>
      </c>
      <c r="P81" s="77">
        <v>37.42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200.93000000000004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46.81</v>
      </c>
      <c r="Z81" s="75">
        <f>IEX!P81</f>
        <v>0</v>
      </c>
      <c r="AA81" s="117">
        <f>STOA!J81</f>
        <v>4.32</v>
      </c>
      <c r="AB81" s="117">
        <f>-STOA!P81</f>
        <v>0</v>
      </c>
      <c r="AC81">
        <f t="shared" si="3"/>
        <v>9.5510916759815068</v>
      </c>
      <c r="AD81">
        <f t="shared" si="4"/>
        <v>1075.8002351400987</v>
      </c>
      <c r="AE81">
        <f>'IDT-1'!F81</f>
        <v>0</v>
      </c>
      <c r="AF81" s="26"/>
      <c r="AG81">
        <f t="shared" si="5"/>
        <v>1075.8002351400987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11.67632234837995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666.46332892514693</v>
      </c>
      <c r="P82" s="77">
        <v>37.42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201.18000000000004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37.619999999999997</v>
      </c>
      <c r="Z82" s="75">
        <f>IEX!P82</f>
        <v>0</v>
      </c>
      <c r="AA82" s="117">
        <f>STOA!J82</f>
        <v>4.32</v>
      </c>
      <c r="AB82" s="117">
        <f>-STOA!P82</f>
        <v>0</v>
      </c>
      <c r="AC82">
        <f t="shared" si="3"/>
        <v>9.2568929312070374</v>
      </c>
      <c r="AD82">
        <f t="shared" si="4"/>
        <v>1042.6627583423199</v>
      </c>
      <c r="AE82">
        <f>'IDT-1'!F82</f>
        <v>0</v>
      </c>
      <c r="AF82" s="26"/>
      <c r="AG82">
        <f t="shared" si="5"/>
        <v>1042.6627583423199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11.67632234837995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651.67220392842796</v>
      </c>
      <c r="P83" s="77">
        <v>37.42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201.56000000000003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36.520000000000003</v>
      </c>
      <c r="Z83" s="75">
        <f>IEX!P83</f>
        <v>0</v>
      </c>
      <c r="AA83" s="117">
        <f>STOA!J83</f>
        <v>4.41</v>
      </c>
      <c r="AB83" s="117">
        <f>-STOA!P83</f>
        <v>0</v>
      </c>
      <c r="AC83">
        <f t="shared" si="3"/>
        <v>9.2099683064578635</v>
      </c>
      <c r="AD83">
        <f t="shared" si="4"/>
        <v>1017.2885579703501</v>
      </c>
      <c r="AE83">
        <f>'IDT-1'!F83</f>
        <v>0</v>
      </c>
      <c r="AF83" s="26"/>
      <c r="AG83">
        <f t="shared" si="5"/>
        <v>1017.2885579703501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11.67632234837995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642.60735173822786</v>
      </c>
      <c r="P84" s="77">
        <v>37.42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202.02000000000004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26.98</v>
      </c>
      <c r="Z84" s="75">
        <f>IEX!P84</f>
        <v>0</v>
      </c>
      <c r="AA84" s="117">
        <f>STOA!J84</f>
        <v>4.41</v>
      </c>
      <c r="AB84" s="117">
        <f>-STOA!P84</f>
        <v>0</v>
      </c>
      <c r="AC84">
        <f t="shared" si="3"/>
        <v>9.1834655200170321</v>
      </c>
      <c r="AD84">
        <f t="shared" si="4"/>
        <v>984.17020856659076</v>
      </c>
      <c r="AE84">
        <f>'IDT-1'!F84</f>
        <v>0</v>
      </c>
      <c r="AF84" s="26"/>
      <c r="AG84">
        <f t="shared" si="5"/>
        <v>984.17020856659076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11.67632234837995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633.04778870243933</v>
      </c>
      <c r="P85" s="77">
        <v>37.42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202.33000000000004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4.41</v>
      </c>
      <c r="AB85" s="117">
        <f>-STOA!P85</f>
        <v>0</v>
      </c>
      <c r="AC85">
        <f t="shared" si="3"/>
        <v>8.9090360029130693</v>
      </c>
      <c r="AD85">
        <f t="shared" si="4"/>
        <v>943.21507504790611</v>
      </c>
      <c r="AE85">
        <f>'IDT-1'!F85</f>
        <v>0</v>
      </c>
      <c r="AF85" s="26"/>
      <c r="AG85">
        <f t="shared" si="5"/>
        <v>943.21507504790611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11.67632234837995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627.39033830743927</v>
      </c>
      <c r="P86" s="77">
        <v>37.42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202.54000000000002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4.41</v>
      </c>
      <c r="AB86" s="117">
        <f>-STOA!P86</f>
        <v>0</v>
      </c>
      <c r="AC86">
        <f t="shared" si="3"/>
        <v>8.8610984394370682</v>
      </c>
      <c r="AD86">
        <f t="shared" si="4"/>
        <v>937.81556221638198</v>
      </c>
      <c r="AE86">
        <f>'IDT-1'!F86</f>
        <v>-37.21</v>
      </c>
      <c r="AF86" s="26"/>
      <c r="AG86">
        <f t="shared" si="5"/>
        <v>900.60556221638194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11.67632234837995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629.82826981533935</v>
      </c>
      <c r="P87" s="77">
        <v>37.42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203.33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-42</v>
      </c>
      <c r="AA87" s="117">
        <f>STOA!J87</f>
        <v>4.5299999999999994</v>
      </c>
      <c r="AB87" s="117">
        <f>-STOA!P87</f>
        <v>0</v>
      </c>
      <c r="AC87">
        <f t="shared" si="3"/>
        <v>9.4410041430827008</v>
      </c>
      <c r="AD87">
        <f t="shared" si="4"/>
        <v>878.58358802063651</v>
      </c>
      <c r="AE87">
        <f>'IDT-1'!F87</f>
        <v>-22</v>
      </c>
      <c r="AF87" s="26"/>
      <c r="AG87">
        <f t="shared" si="5"/>
        <v>856.58358802063651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11.67632234837995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629.82826981533935</v>
      </c>
      <c r="P88" s="77">
        <v>37.42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202.54000000000002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-90</v>
      </c>
      <c r="AA88" s="117">
        <f>STOA!J88</f>
        <v>4.5299999999999994</v>
      </c>
      <c r="AB88" s="117">
        <f>-STOA!P88</f>
        <v>0</v>
      </c>
      <c r="AC88">
        <f t="shared" si="3"/>
        <v>9.8602022641480751</v>
      </c>
      <c r="AD88">
        <f t="shared" si="4"/>
        <v>829.37438989957127</v>
      </c>
      <c r="AE88">
        <f>'IDT-1'!F88</f>
        <v>0</v>
      </c>
      <c r="AF88" s="26"/>
      <c r="AG88">
        <f t="shared" si="5"/>
        <v>829.37438989957127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11.67632234837995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629.7811103991279</v>
      </c>
      <c r="P89" s="77">
        <v>37.42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202.78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-96</v>
      </c>
      <c r="AA89" s="117">
        <f>STOA!J89</f>
        <v>4.5299999999999994</v>
      </c>
      <c r="AB89" s="117">
        <f>-STOA!P89</f>
        <v>0</v>
      </c>
      <c r="AC89">
        <f t="shared" si="3"/>
        <v>9.8707773888076087</v>
      </c>
      <c r="AD89">
        <f t="shared" si="4"/>
        <v>828.55665535870014</v>
      </c>
      <c r="AE89">
        <f>'IDT-1'!F89</f>
        <v>0</v>
      </c>
      <c r="AF89" s="26"/>
      <c r="AG89">
        <f t="shared" si="5"/>
        <v>828.55665535870014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11.67632234837995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630.3350089599279</v>
      </c>
      <c r="P90" s="77">
        <v>37.42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203.15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-109</v>
      </c>
      <c r="AA90" s="117">
        <f>STOA!J90</f>
        <v>4.5299999999999994</v>
      </c>
      <c r="AB90" s="117">
        <f>-STOA!P90</f>
        <v>0</v>
      </c>
      <c r="AC90">
        <f t="shared" si="3"/>
        <v>9.9499327163202107</v>
      </c>
      <c r="AD90">
        <f t="shared" si="4"/>
        <v>821.40139859198757</v>
      </c>
      <c r="AE90">
        <f>'IDT-1'!F90</f>
        <v>0</v>
      </c>
      <c r="AF90" s="26"/>
      <c r="AG90">
        <f t="shared" si="5"/>
        <v>821.40139859198757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11.67632234837995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637.87492839193089</v>
      </c>
      <c r="P91" s="77">
        <v>37.42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203.42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-128</v>
      </c>
      <c r="AA91" s="117">
        <f>STOA!J91</f>
        <v>4.5299999999999994</v>
      </c>
      <c r="AB91" s="117">
        <f>-STOA!P91</f>
        <v>0</v>
      </c>
      <c r="AC91">
        <f t="shared" si="3"/>
        <v>10.142953792632571</v>
      </c>
      <c r="AD91">
        <f t="shared" si="4"/>
        <v>815.0182969476781</v>
      </c>
      <c r="AE91">
        <f>'IDT-1'!F91</f>
        <v>0</v>
      </c>
      <c r="AF91" s="26"/>
      <c r="AG91">
        <f t="shared" si="5"/>
        <v>815.0182969476781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11.67632234837995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637.56794781592782</v>
      </c>
      <c r="P92" s="77">
        <v>37.42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203.75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-141</v>
      </c>
      <c r="AA92" s="117">
        <f>STOA!J92</f>
        <v>4.5299999999999994</v>
      </c>
      <c r="AB92" s="117">
        <f>-STOA!P92</f>
        <v>0</v>
      </c>
      <c r="AC92">
        <f t="shared" si="3"/>
        <v>10.258572021352284</v>
      </c>
      <c r="AD92">
        <f t="shared" si="4"/>
        <v>801.92569814295541</v>
      </c>
      <c r="AE92">
        <f>'IDT-1'!F92</f>
        <v>0</v>
      </c>
      <c r="AF92" s="26"/>
      <c r="AG92">
        <f t="shared" si="5"/>
        <v>801.92569814295541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11.67632234837995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637.26496811079369</v>
      </c>
      <c r="P93" s="77">
        <v>37.42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-153</v>
      </c>
      <c r="AA93" s="117">
        <f>STOA!J93</f>
        <v>4.5299999999999994</v>
      </c>
      <c r="AB93" s="117">
        <f>-STOA!P93</f>
        <v>0</v>
      </c>
      <c r="AC93">
        <f t="shared" si="3"/>
        <v>10.320252692602473</v>
      </c>
      <c r="AD93">
        <f t="shared" si="4"/>
        <v>794.81103776657108</v>
      </c>
      <c r="AE93">
        <f>'IDT-1'!F93</f>
        <v>0</v>
      </c>
      <c r="AF93" s="26"/>
      <c r="AG93">
        <f t="shared" si="5"/>
        <v>794.81103776657108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11.67632234837995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635.64287790219146</v>
      </c>
      <c r="P94" s="77">
        <v>37.42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202.32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-163</v>
      </c>
      <c r="AA94" s="117">
        <f>STOA!J94</f>
        <v>4.5299999999999994</v>
      </c>
      <c r="AB94" s="117">
        <f>-STOA!P94</f>
        <v>0</v>
      </c>
      <c r="AC94">
        <f t="shared" si="3"/>
        <v>10.335584936377749</v>
      </c>
      <c r="AD94">
        <f t="shared" si="4"/>
        <v>786.49361531419368</v>
      </c>
      <c r="AE94">
        <f>'IDT-1'!F94</f>
        <v>0</v>
      </c>
      <c r="AF94" s="26"/>
      <c r="AG94">
        <f t="shared" si="5"/>
        <v>786.49361531419368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11.67632234837995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627.1247278199329</v>
      </c>
      <c r="P95" s="77">
        <v>37.42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202.48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-177</v>
      </c>
      <c r="AA95" s="117">
        <f>STOA!J95</f>
        <v>4.5299999999999994</v>
      </c>
      <c r="AB95" s="117">
        <f>-STOA!P95</f>
        <v>0</v>
      </c>
      <c r="AC95">
        <f t="shared" si="3"/>
        <v>10.430717638575585</v>
      </c>
      <c r="AD95">
        <f t="shared" si="4"/>
        <v>759.04033252973716</v>
      </c>
      <c r="AE95">
        <f>'IDT-1'!F95</f>
        <v>0</v>
      </c>
      <c r="AF95" s="26"/>
      <c r="AG95">
        <f t="shared" si="5"/>
        <v>759.04033252973716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11.67632234837995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622.18212203792314</v>
      </c>
      <c r="P96" s="77">
        <v>37.42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202.68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-188</v>
      </c>
      <c r="AA96" s="117">
        <f>STOA!J96</f>
        <v>4.5299999999999994</v>
      </c>
      <c r="AB96" s="117">
        <f>-STOA!P96</f>
        <v>0</v>
      </c>
      <c r="AC96">
        <f t="shared" si="3"/>
        <v>10.486642110438048</v>
      </c>
      <c r="AD96">
        <f t="shared" si="4"/>
        <v>743.24180227586487</v>
      </c>
      <c r="AE96">
        <f>'IDT-1'!F96</f>
        <v>0</v>
      </c>
      <c r="AF96" s="26"/>
      <c r="AG96">
        <f t="shared" si="5"/>
        <v>743.24180227586487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11.67632234837995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617.40086722749095</v>
      </c>
      <c r="P97" s="77">
        <v>37.42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202.72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-195</v>
      </c>
      <c r="AA97" s="117">
        <f>STOA!J97</f>
        <v>4.5299999999999994</v>
      </c>
      <c r="AB97" s="117">
        <f>-STOA!P97</f>
        <v>0</v>
      </c>
      <c r="AC97">
        <f t="shared" si="3"/>
        <v>10.507065960761611</v>
      </c>
      <c r="AD97">
        <f t="shared" si="4"/>
        <v>731.48012361510928</v>
      </c>
      <c r="AE97">
        <f>'IDT-1'!F97</f>
        <v>0</v>
      </c>
      <c r="AF97" s="26"/>
      <c r="AG97">
        <f t="shared" si="5"/>
        <v>731.48012361510928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11.67632234837995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616.282925630563</v>
      </c>
      <c r="P98" s="77">
        <v>37.42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202.8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-204</v>
      </c>
      <c r="AA98" s="117">
        <f>STOA!J98</f>
        <v>4.5299999999999994</v>
      </c>
      <c r="AB98" s="117">
        <f>-STOA!P98</f>
        <v>0</v>
      </c>
      <c r="AC98">
        <f t="shared" si="3"/>
        <v>10.577835222408403</v>
      </c>
      <c r="AD98">
        <f t="shared" si="4"/>
        <v>721.37141275653437</v>
      </c>
      <c r="AE98">
        <f>'IDT-1'!F98</f>
        <v>0</v>
      </c>
      <c r="AF98" s="26"/>
      <c r="AG98">
        <f t="shared" si="5"/>
        <v>721.37141275653437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0.26867836497375663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1.5472925000000017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14.941657048877186</v>
      </c>
      <c r="P99" s="77">
        <f t="shared" si="6"/>
        <v>0.89811500000000111</v>
      </c>
      <c r="Q99" s="77">
        <f t="shared" si="6"/>
        <v>0.5674050000000006</v>
      </c>
      <c r="R99" s="80">
        <f>SUM(R3:R98)/4000</f>
        <v>0.23437379110870785</v>
      </c>
      <c r="S99" s="80">
        <f t="shared" si="6"/>
        <v>0</v>
      </c>
      <c r="T99" s="78">
        <f t="shared" si="6"/>
        <v>0.88850000000000018</v>
      </c>
      <c r="U99" s="78">
        <f t="shared" si="6"/>
        <v>5.5959900000000005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0.43629499999999988</v>
      </c>
      <c r="Z99" s="75">
        <f t="shared" si="6"/>
        <v>-2.1665000000000001</v>
      </c>
      <c r="AA99" s="117">
        <f t="shared" si="6"/>
        <v>0.10415999999999995</v>
      </c>
      <c r="AB99" s="117">
        <f t="shared" si="6"/>
        <v>0</v>
      </c>
      <c r="AC99">
        <f t="shared" si="6"/>
        <v>0.2495929839737821</v>
      </c>
      <c r="AD99">
        <f t="shared" si="6"/>
        <v>22.387441220985863</v>
      </c>
      <c r="AE99">
        <f t="shared" si="6"/>
        <v>-2.3884500000000003E-2</v>
      </c>
      <c r="AG99">
        <f t="shared" si="6"/>
        <v>22.363556720985866</v>
      </c>
      <c r="AI99">
        <f t="shared" si="6"/>
        <v>0</v>
      </c>
      <c r="AJ99">
        <f t="shared" si="6"/>
        <v>0</v>
      </c>
      <c r="AK99">
        <f t="shared" si="6"/>
        <v>4.8174999999999997E-3</v>
      </c>
      <c r="AL99">
        <f t="shared" si="6"/>
        <v>-0.68374999999999997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44984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</v>
      </c>
      <c r="E3">
        <f>GT_NG!S3</f>
        <v>2.017003600110773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5.0000000000000009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72.404106013819259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0.72301776460258427</v>
      </c>
      <c r="AD3">
        <f>SUM(B3:AB3,AI3:AR3)-AC3</f>
        <v>81.438091849327435</v>
      </c>
      <c r="AE3">
        <f>'IDT-1'!E3</f>
        <v>0</v>
      </c>
      <c r="AF3" s="26"/>
      <c r="AG3">
        <f>SUM(AD3:AF3)+AT3</f>
        <v>81.438091849327435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2.017003600110773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5.0000000000000009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68.4143477633381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0.68790789199835001</v>
      </c>
      <c r="AD4">
        <f t="shared" ref="AD4:AD67" si="1">SUM(B4:AB4,AI4:AR4)-AC4</f>
        <v>77.483443471450514</v>
      </c>
      <c r="AE4">
        <f>'IDT-1'!E4</f>
        <v>0</v>
      </c>
      <c r="AF4" s="26"/>
      <c r="AG4">
        <f t="shared" ref="AG4:AG67" si="2">SUM(AD4:AF4)+AT4</f>
        <v>77.483443471450514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2.017003600110773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5.0000000000000009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67.41438573231305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0.76788950134728284</v>
      </c>
      <c r="AD5">
        <f t="shared" si="1"/>
        <v>66.40349983107653</v>
      </c>
      <c r="AE5">
        <f>'IDT-1'!E5</f>
        <v>0</v>
      </c>
      <c r="AF5" s="26"/>
      <c r="AG5">
        <f t="shared" si="2"/>
        <v>66.40349983107653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2.017003600110773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5.0000000000000009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67.41438573231305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0.76788950134728284</v>
      </c>
      <c r="AD6">
        <f t="shared" si="1"/>
        <v>66.40349983107653</v>
      </c>
      <c r="AE6">
        <f>'IDT-1'!E6</f>
        <v>0</v>
      </c>
      <c r="AF6" s="26"/>
      <c r="AG6">
        <f t="shared" si="2"/>
        <v>66.40349983107653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2.017003600110773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5.0000000000000009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67.454366626653467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0.81263197082845506</v>
      </c>
      <c r="AD7">
        <f t="shared" si="1"/>
        <v>61.398738255935775</v>
      </c>
      <c r="AE7">
        <f>'IDT-1'!E7</f>
        <v>0</v>
      </c>
      <c r="AF7" s="26"/>
      <c r="AG7">
        <f t="shared" si="2"/>
        <v>61.398738255935775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2.017003600110773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5.0000000000000009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67.464361092972396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0.81271992213206157</v>
      </c>
      <c r="AD8">
        <f t="shared" si="1"/>
        <v>61.408644770951099</v>
      </c>
      <c r="AE8">
        <f>'IDT-1'!E8</f>
        <v>0</v>
      </c>
      <c r="AF8" s="26"/>
      <c r="AG8">
        <f t="shared" si="2"/>
        <v>61.408644770951099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2.017003600110773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5.0000000000000009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70.654361092972408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0.84079192213206166</v>
      </c>
      <c r="AD9">
        <f t="shared" si="1"/>
        <v>64.570572770951117</v>
      </c>
      <c r="AE9">
        <f>'IDT-1'!E9</f>
        <v>0</v>
      </c>
      <c r="AF9" s="26"/>
      <c r="AG9">
        <f t="shared" si="2"/>
        <v>64.570572770951117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2.017003600110773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5.0000000000000009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70.664361092972399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0.84087992213206175</v>
      </c>
      <c r="AD10">
        <f t="shared" si="1"/>
        <v>64.580484770951102</v>
      </c>
      <c r="AE10">
        <f>'IDT-1'!E10</f>
        <v>0</v>
      </c>
      <c r="AF10" s="26"/>
      <c r="AG10">
        <f t="shared" si="2"/>
        <v>64.580484770951102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2.0686084142394825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17.610000000000003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71.124321530690622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0.95634969634831468</v>
      </c>
      <c r="AD11">
        <f t="shared" si="1"/>
        <v>77.586580248581782</v>
      </c>
      <c r="AE11">
        <f>'IDT-1'!E11</f>
        <v>0</v>
      </c>
      <c r="AF11" s="26"/>
      <c r="AG11">
        <f t="shared" si="2"/>
        <v>77.586580248581782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2.0686084142394825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17.610000000000003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71.214351935316188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0.95714196390901973</v>
      </c>
      <c r="AD12">
        <f t="shared" si="1"/>
        <v>77.675818385646636</v>
      </c>
      <c r="AE12">
        <f>'IDT-1'!E12</f>
        <v>0</v>
      </c>
      <c r="AF12" s="26"/>
      <c r="AG12">
        <f t="shared" si="2"/>
        <v>77.675818385646636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1.9266450916936355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18.43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71.324598935316189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0.96407886027061629</v>
      </c>
      <c r="AD13">
        <f t="shared" si="1"/>
        <v>78.457165166739202</v>
      </c>
      <c r="AE13">
        <f>'IDT-1'!E13</f>
        <v>0</v>
      </c>
      <c r="AF13" s="26"/>
      <c r="AG13">
        <f t="shared" si="2"/>
        <v>78.457165166739202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1.9266450916936355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18.43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71.364733356612874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0.96443204317802711</v>
      </c>
      <c r="AD14">
        <f t="shared" si="1"/>
        <v>78.496946405128483</v>
      </c>
      <c r="AE14">
        <f>'IDT-1'!E14</f>
        <v>0</v>
      </c>
      <c r="AF14" s="26"/>
      <c r="AG14">
        <f t="shared" si="2"/>
        <v>78.496946405128483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2.0686084142394825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18.43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70.784824173046061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0.96057811960104256</v>
      </c>
      <c r="AD15">
        <f t="shared" si="1"/>
        <v>78.062854467684502</v>
      </c>
      <c r="AE15">
        <f>'IDT-1'!E15</f>
        <v>0</v>
      </c>
      <c r="AF15" s="26"/>
      <c r="AG15">
        <f t="shared" si="2"/>
        <v>78.062854467684502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2.0686084142394825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18.43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70.344824173046064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0.95670611960104268</v>
      </c>
      <c r="AD16">
        <f t="shared" si="1"/>
        <v>77.626726467684506</v>
      </c>
      <c r="AE16">
        <f>'IDT-1'!E16</f>
        <v>0</v>
      </c>
      <c r="AF16" s="26"/>
      <c r="AG16">
        <f t="shared" si="2"/>
        <v>77.626726467684506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2.0686084142394825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18.43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67.494766151862052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0.93162560901462332</v>
      </c>
      <c r="AD17">
        <f t="shared" si="1"/>
        <v>74.801748957086915</v>
      </c>
      <c r="AE17">
        <f>'IDT-1'!E17</f>
        <v>0</v>
      </c>
      <c r="AF17" s="26"/>
      <c r="AG17">
        <f t="shared" si="2"/>
        <v>74.801748957086915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2.0686084142394825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18.43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67.444766151862055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0.93118560901462333</v>
      </c>
      <c r="AD18">
        <f t="shared" si="1"/>
        <v>74.752188957086915</v>
      </c>
      <c r="AE18">
        <f>'IDT-1'!E18</f>
        <v>0</v>
      </c>
      <c r="AF18" s="26"/>
      <c r="AG18">
        <f t="shared" si="2"/>
        <v>74.752188957086915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2.017003600110773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17.610000000000003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67.414701094785855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0.92325091414802007</v>
      </c>
      <c r="AD19">
        <f t="shared" si="1"/>
        <v>73.858453780748604</v>
      </c>
      <c r="AE19">
        <f>'IDT-1'!E19</f>
        <v>0</v>
      </c>
      <c r="AF19" s="26"/>
      <c r="AG19">
        <f t="shared" si="2"/>
        <v>73.858453780748604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2.017003600110773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5.0000000000000009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67.504776943474553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0.81307558161648052</v>
      </c>
      <c r="AD20">
        <f t="shared" si="1"/>
        <v>61.448704961968836</v>
      </c>
      <c r="AE20">
        <f>'IDT-1'!E20</f>
        <v>0</v>
      </c>
      <c r="AF20" s="26"/>
      <c r="AG20">
        <f t="shared" si="2"/>
        <v>61.448704961968836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2.017003600110773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5.0000000000000009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68.065837707020762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0.81801291633568729</v>
      </c>
      <c r="AD21">
        <f t="shared" si="1"/>
        <v>62.004828390795836</v>
      </c>
      <c r="AE21">
        <f>'IDT-1'!E21</f>
        <v>0</v>
      </c>
      <c r="AF21" s="26"/>
      <c r="AG21">
        <f t="shared" si="2"/>
        <v>62.004828390795836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2.017003600110773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5.0000000000000009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68.055963369399549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0.81792602216462051</v>
      </c>
      <c r="AD22">
        <f t="shared" si="1"/>
        <v>61.995040947345693</v>
      </c>
      <c r="AE22">
        <f>'IDT-1'!E22</f>
        <v>0</v>
      </c>
      <c r="AF22" s="26"/>
      <c r="AG22">
        <f t="shared" si="2"/>
        <v>61.995040947345693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2.017003600110773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5.0000000000000009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68.466669390606526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0.82154023515124197</v>
      </c>
      <c r="AD23">
        <f t="shared" si="1"/>
        <v>62.402132755566051</v>
      </c>
      <c r="AE23">
        <f>'IDT-1'!E23</f>
        <v>0</v>
      </c>
      <c r="AF23" s="26"/>
      <c r="AG23">
        <f t="shared" si="2"/>
        <v>62.402132755566051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2.017003600110773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5.0000000000000009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69.714079736896053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0.83251744619858981</v>
      </c>
      <c r="AD24">
        <f t="shared" si="1"/>
        <v>63.638565890808231</v>
      </c>
      <c r="AE24">
        <f>'IDT-1'!E24</f>
        <v>0</v>
      </c>
      <c r="AF24" s="26"/>
      <c r="AG24">
        <f t="shared" si="2"/>
        <v>63.638565890808231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2.017003600110773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5.0000000000000009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68.861925544090582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0.78062785169092508</v>
      </c>
      <c r="AD25">
        <f t="shared" si="1"/>
        <v>67.838301292510423</v>
      </c>
      <c r="AE25">
        <f>'IDT-1'!E25</f>
        <v>0</v>
      </c>
      <c r="AF25" s="26"/>
      <c r="AG25">
        <f t="shared" si="2"/>
        <v>67.838301292510423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2.017003600110773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5.0000000000000009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70.726789910890574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0.79703865811876506</v>
      </c>
      <c r="AD26">
        <f t="shared" si="1"/>
        <v>69.686754852882572</v>
      </c>
      <c r="AE26">
        <f>'IDT-1'!E26</f>
        <v>0</v>
      </c>
      <c r="AF26" s="26"/>
      <c r="AG26">
        <f t="shared" si="2"/>
        <v>69.686754852882572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2.017003600110773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82.053766260799605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1.0111160499979646</v>
      </c>
      <c r="AD27">
        <f t="shared" si="1"/>
        <v>93.799653810912417</v>
      </c>
      <c r="AE27">
        <f>'IDT-1'!E27</f>
        <v>0</v>
      </c>
      <c r="AF27" s="26"/>
      <c r="AG27">
        <f t="shared" si="2"/>
        <v>93.799653810912417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2.017003600110773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84.777466767999584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1.0350846144613244</v>
      </c>
      <c r="AD28">
        <f t="shared" si="1"/>
        <v>96.499385753649022</v>
      </c>
      <c r="AE28">
        <f>'IDT-1'!E28</f>
        <v>0</v>
      </c>
      <c r="AF28" s="26"/>
      <c r="AG28">
        <f t="shared" si="2"/>
        <v>96.499385753649022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1.9558212354113291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86.074546891099587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1.0459605147352493</v>
      </c>
      <c r="AD29">
        <f t="shared" si="1"/>
        <v>97.724407611775661</v>
      </c>
      <c r="AE29">
        <f>'IDT-1'!E29</f>
        <v>0</v>
      </c>
      <c r="AF29" s="26"/>
      <c r="AG29">
        <f t="shared" si="2"/>
        <v>97.724407611775661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1.9558212354113291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86.301161891099582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0.95917345151329614</v>
      </c>
      <c r="AD30">
        <f t="shared" si="1"/>
        <v>108.03780967499762</v>
      </c>
      <c r="AE30">
        <f>'IDT-1'!E30</f>
        <v>0</v>
      </c>
      <c r="AF30" s="26"/>
      <c r="AG30">
        <f t="shared" si="2"/>
        <v>108.03780967499762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1.9558212354113291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86.2811618910996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0.9589974515132963</v>
      </c>
      <c r="AD31">
        <f t="shared" si="1"/>
        <v>108.01798567499763</v>
      </c>
      <c r="AE31">
        <f>'IDT-1'!E31</f>
        <v>0</v>
      </c>
      <c r="AF31" s="26"/>
      <c r="AG31">
        <f t="shared" si="2"/>
        <v>108.01798567499763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1.9558212354113291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86.2811618910996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0.9589974515132963</v>
      </c>
      <c r="AD32">
        <f t="shared" si="1"/>
        <v>108.01798567499763</v>
      </c>
      <c r="AE32">
        <f>'IDT-1'!E32</f>
        <v>0</v>
      </c>
      <c r="AF32" s="26"/>
      <c r="AG32">
        <f t="shared" si="2"/>
        <v>108.01798567499763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1.9558212354113291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85.88053889109959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0.95547196911329613</v>
      </c>
      <c r="AD33">
        <f t="shared" si="1"/>
        <v>107.62088815739763</v>
      </c>
      <c r="AE33">
        <f>'IDT-1'!E33</f>
        <v>0</v>
      </c>
      <c r="AF33" s="26"/>
      <c r="AG33">
        <f t="shared" si="2"/>
        <v>107.62088815739763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1.9558212354113291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85.588241919099616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0.95289975575969643</v>
      </c>
      <c r="AD34">
        <f t="shared" si="1"/>
        <v>107.33116339875124</v>
      </c>
      <c r="AE34">
        <f>'IDT-1'!E34</f>
        <v>0</v>
      </c>
      <c r="AF34" s="26"/>
      <c r="AG34">
        <f t="shared" si="2"/>
        <v>107.33116339875124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1.2764539808018069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85.408798742899606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0.99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1.0474222239685724</v>
      </c>
      <c r="AD35">
        <f t="shared" si="1"/>
        <v>117.97783049973283</v>
      </c>
      <c r="AE35">
        <f>'IDT-1'!E35</f>
        <v>0</v>
      </c>
      <c r="AF35" s="26"/>
      <c r="AG35">
        <f t="shared" si="2"/>
        <v>117.97783049973283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10.61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1.2764539808018069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84.059255099799614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3.43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1.0591302399092926</v>
      </c>
      <c r="AD36">
        <f t="shared" si="1"/>
        <v>119.29657884069212</v>
      </c>
      <c r="AE36">
        <f>'IDT-1'!E36</f>
        <v>0</v>
      </c>
      <c r="AF36" s="26"/>
      <c r="AG36">
        <f t="shared" si="2"/>
        <v>119.29657884069212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10.85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1.9558212354113291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83.709618150799614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7.32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1.0978478665986564</v>
      </c>
      <c r="AD37">
        <f t="shared" si="1"/>
        <v>123.6575915196123</v>
      </c>
      <c r="AE37">
        <f>'IDT-1'!E37</f>
        <v>0</v>
      </c>
      <c r="AF37" s="26"/>
      <c r="AG37">
        <f t="shared" si="2"/>
        <v>123.6575915196123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11.03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1.9558212354113291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81.657000967199622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11.02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1.1250168353829764</v>
      </c>
      <c r="AD38">
        <f t="shared" si="1"/>
        <v>126.71780536722797</v>
      </c>
      <c r="AE38">
        <f>'IDT-1'!E38</f>
        <v>0</v>
      </c>
      <c r="AF38" s="26"/>
      <c r="AG38">
        <f t="shared" si="2"/>
        <v>126.71780536722797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12.47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2.000470783716422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80.663409767699619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6.44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1.1622501488524613</v>
      </c>
      <c r="AD39">
        <f t="shared" si="1"/>
        <v>130.91163040256359</v>
      </c>
      <c r="AE39">
        <f>'IDT-1'!E39</f>
        <v>0</v>
      </c>
      <c r="AF39" s="26"/>
      <c r="AG39">
        <f t="shared" si="2"/>
        <v>130.91163040256359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22.23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2.000470783716422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79.30234887719962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6.34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1.1567848130160612</v>
      </c>
      <c r="AD40">
        <f t="shared" si="1"/>
        <v>130.29603484789999</v>
      </c>
      <c r="AE40">
        <f>'IDT-1'!E40</f>
        <v>0</v>
      </c>
      <c r="AF40" s="26"/>
      <c r="AG40">
        <f t="shared" si="2"/>
        <v>130.29603484789999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23.07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2.000470783716422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79.353565202899617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1.1951635166822212</v>
      </c>
      <c r="AD41">
        <f t="shared" si="1"/>
        <v>134.61887246993382</v>
      </c>
      <c r="AE41">
        <f>'IDT-1'!E41</f>
        <v>0</v>
      </c>
      <c r="AF41" s="26"/>
      <c r="AG41">
        <f t="shared" si="2"/>
        <v>134.61887246993382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33.72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2.000470783716422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78.992773649899604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1.35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1.234404551015821</v>
      </c>
      <c r="AD42">
        <f t="shared" si="1"/>
        <v>139.0388398826002</v>
      </c>
      <c r="AE42">
        <f>'IDT-1'!E42</f>
        <v>0</v>
      </c>
      <c r="AF42" s="26"/>
      <c r="AG42">
        <f t="shared" si="2"/>
        <v>139.0388398826002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37.19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2.000470783716422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78.481982096899614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1.2299095853494211</v>
      </c>
      <c r="AD43">
        <f t="shared" si="1"/>
        <v>138.53254329526661</v>
      </c>
      <c r="AE43">
        <f>'IDT-1'!E43</f>
        <v>0</v>
      </c>
      <c r="AF43" s="26"/>
      <c r="AG43">
        <f t="shared" si="2"/>
        <v>138.53254329526661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2.000470783716422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78.511982096899615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1.2301735853494211</v>
      </c>
      <c r="AD44">
        <f t="shared" si="1"/>
        <v>138.56227929526659</v>
      </c>
      <c r="AE44">
        <f>'IDT-1'!E44</f>
        <v>0</v>
      </c>
      <c r="AF44" s="26"/>
      <c r="AG44">
        <f t="shared" si="2"/>
        <v>138.56227929526659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38.54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2.000470783716422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78.413269473199605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1.2293049142608612</v>
      </c>
      <c r="AD45">
        <f t="shared" si="1"/>
        <v>138.46443534265515</v>
      </c>
      <c r="AE45">
        <f>'IDT-1'!E45</f>
        <v>0</v>
      </c>
      <c r="AF45" s="26"/>
      <c r="AG45">
        <f t="shared" si="2"/>
        <v>138.46443534265515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38.54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2.000470783716422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78.413269473199605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1.2293049142608612</v>
      </c>
      <c r="AD46">
        <f t="shared" si="1"/>
        <v>138.46443534265515</v>
      </c>
      <c r="AE46">
        <f>'IDT-1'!E46</f>
        <v>0</v>
      </c>
      <c r="AF46" s="26"/>
      <c r="AG46">
        <f t="shared" si="2"/>
        <v>138.46443534265515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1.9393395957870763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78.423285120561701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1.2288550975038692</v>
      </c>
      <c r="AD47">
        <f t="shared" si="1"/>
        <v>138.4137696188449</v>
      </c>
      <c r="AE47">
        <f>'IDT-1'!E47</f>
        <v>0</v>
      </c>
      <c r="AF47" s="26"/>
      <c r="AG47">
        <f t="shared" si="2"/>
        <v>138.4137696188449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1.9393395957870763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78.443285120561697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1.2290310975038692</v>
      </c>
      <c r="AD48">
        <f t="shared" si="1"/>
        <v>138.4335936188449</v>
      </c>
      <c r="AE48">
        <f>'IDT-1'!E48</f>
        <v>0</v>
      </c>
      <c r="AF48" s="26"/>
      <c r="AG48">
        <f t="shared" si="2"/>
        <v>138.4335936188449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38.54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1.9393395957870763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78.453877795561695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1.2291243130438692</v>
      </c>
      <c r="AD49">
        <f t="shared" si="1"/>
        <v>138.44409307830489</v>
      </c>
      <c r="AE49">
        <f>'IDT-1'!E49</f>
        <v>0</v>
      </c>
      <c r="AF49" s="26"/>
      <c r="AG49">
        <f t="shared" si="2"/>
        <v>138.44409307830489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38.54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1.9393395957870763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78.463877795561686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1.229212313043869</v>
      </c>
      <c r="AD50">
        <f t="shared" si="1"/>
        <v>138.4540050783049</v>
      </c>
      <c r="AE50">
        <f>'IDT-1'!E50</f>
        <v>0</v>
      </c>
      <c r="AF50" s="26"/>
      <c r="AG50">
        <f t="shared" si="2"/>
        <v>138.4540050783049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38.54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1.9393395957870763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78.443084795561688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1.2290293346438692</v>
      </c>
      <c r="AD51">
        <f t="shared" si="1"/>
        <v>138.43339505670488</v>
      </c>
      <c r="AE51">
        <f>'IDT-1'!E51</f>
        <v>0</v>
      </c>
      <c r="AF51" s="26"/>
      <c r="AG51">
        <f t="shared" si="2"/>
        <v>138.43339505670488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38.54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1.9393395957870763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78.443084795561688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1.2290293346438692</v>
      </c>
      <c r="AD52">
        <f t="shared" si="1"/>
        <v>138.43339505670488</v>
      </c>
      <c r="AE52">
        <f>'IDT-1'!E52</f>
        <v>0</v>
      </c>
      <c r="AF52" s="26"/>
      <c r="AG52">
        <f t="shared" si="2"/>
        <v>138.43339505670488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38.54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1.9393395957870763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18.690000000000001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78.443084795561688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1.2351013346438691</v>
      </c>
      <c r="AD53">
        <f t="shared" si="1"/>
        <v>139.11732305670489</v>
      </c>
      <c r="AE53">
        <f>'IDT-1'!E53</f>
        <v>0</v>
      </c>
      <c r="AF53" s="26"/>
      <c r="AG53">
        <f t="shared" si="2"/>
        <v>139.11732305670489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38.54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1.9393395957870763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78.413084795561687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1.2348373346438692</v>
      </c>
      <c r="AD54">
        <f t="shared" si="1"/>
        <v>139.0875870567049</v>
      </c>
      <c r="AE54">
        <f>'IDT-1'!E54</f>
        <v>0</v>
      </c>
      <c r="AF54" s="26"/>
      <c r="AG54">
        <f t="shared" si="2"/>
        <v>139.0875870567049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38.54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1.9393395957870763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78.413084795561687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1.1925093346438691</v>
      </c>
      <c r="AD55">
        <f t="shared" si="1"/>
        <v>134.3199150567049</v>
      </c>
      <c r="AE55">
        <f>'IDT-1'!E55</f>
        <v>0</v>
      </c>
      <c r="AF55" s="26"/>
      <c r="AG55">
        <f t="shared" si="2"/>
        <v>134.3199150567049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33.729999999999997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1.9393395957870763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78.413084795561687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1.192421334643869</v>
      </c>
      <c r="AD56">
        <f t="shared" si="1"/>
        <v>134.31000305670489</v>
      </c>
      <c r="AE56">
        <f>'IDT-1'!E56</f>
        <v>0</v>
      </c>
      <c r="AF56" s="26"/>
      <c r="AG56">
        <f t="shared" si="2"/>
        <v>134.31000305670489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33.72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1.9393395957870763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78.413084795561687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1.277253334643869</v>
      </c>
      <c r="AD57">
        <f t="shared" si="1"/>
        <v>143.8651710567049</v>
      </c>
      <c r="AE57">
        <f>'IDT-1'!E57</f>
        <v>0</v>
      </c>
      <c r="AF57" s="26"/>
      <c r="AG57">
        <f t="shared" si="2"/>
        <v>143.8651710567049</v>
      </c>
      <c r="AI57" s="75">
        <f>PXIL!K57</f>
        <v>0</v>
      </c>
      <c r="AJ57" s="75">
        <f>PXIL!Q57</f>
        <v>0</v>
      </c>
      <c r="AK57" s="75">
        <f>RTM_IEX!K57</f>
        <v>9.64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33.72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1.9393395957870763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78.413084795561687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1.2773413346438691</v>
      </c>
      <c r="AD58">
        <f t="shared" si="1"/>
        <v>143.87508305670488</v>
      </c>
      <c r="AE58">
        <f>'IDT-1'!E58</f>
        <v>0</v>
      </c>
      <c r="AF58" s="26"/>
      <c r="AG58">
        <f t="shared" si="2"/>
        <v>143.87508305670488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33.729999999999997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1.9393395957870763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18.690000000000001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78.413084795561687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1.2771653346438692</v>
      </c>
      <c r="AD59">
        <f t="shared" si="1"/>
        <v>143.85525905670488</v>
      </c>
      <c r="AE59">
        <f>'IDT-1'!E59</f>
        <v>0</v>
      </c>
      <c r="AF59" s="26"/>
      <c r="AG59">
        <f t="shared" si="2"/>
        <v>143.85525905670488</v>
      </c>
      <c r="AI59" s="75">
        <f>PXIL!K59</f>
        <v>0</v>
      </c>
      <c r="AJ59" s="75">
        <f>PXIL!Q59</f>
        <v>0</v>
      </c>
      <c r="AK59" s="75">
        <f>RTM_IEX!K59</f>
        <v>9.6300000000000008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33.72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1.9393395957870763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18.690000000000001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78.413084795561687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1.2771653346438692</v>
      </c>
      <c r="AD60">
        <f t="shared" si="1"/>
        <v>143.85525905670488</v>
      </c>
      <c r="AE60">
        <f>'IDT-1'!E60</f>
        <v>0</v>
      </c>
      <c r="AF60" s="26"/>
      <c r="AG60">
        <f t="shared" si="2"/>
        <v>143.85525905670488</v>
      </c>
      <c r="AI60" s="75">
        <f>PXIL!K60</f>
        <v>0</v>
      </c>
      <c r="AJ60" s="75">
        <f>PXIL!Q60</f>
        <v>0</v>
      </c>
      <c r="AK60" s="75">
        <f>RTM_IEX!K60</f>
        <v>9.6300000000000008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33.72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1.9393395957870763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78.842018808761694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1.2856919539600291</v>
      </c>
      <c r="AD61">
        <f t="shared" si="1"/>
        <v>144.81566645058874</v>
      </c>
      <c r="AE61">
        <f>'IDT-1'!E61</f>
        <v>0</v>
      </c>
      <c r="AF61" s="26"/>
      <c r="AG61">
        <f t="shared" si="2"/>
        <v>144.81566645058874</v>
      </c>
      <c r="AI61" s="75">
        <f>PXIL!K61</f>
        <v>0</v>
      </c>
      <c r="AJ61" s="75">
        <f>PXIL!Q61</f>
        <v>0</v>
      </c>
      <c r="AK61" s="75">
        <f>RTM_IEX!K61</f>
        <v>9.64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33.72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1.9393395957870763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79.679886835161696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1.2930651925923491</v>
      </c>
      <c r="AD62">
        <f t="shared" si="1"/>
        <v>145.64616123835643</v>
      </c>
      <c r="AE62">
        <f>'IDT-1'!E62</f>
        <v>0</v>
      </c>
      <c r="AF62" s="26"/>
      <c r="AG62">
        <f t="shared" si="2"/>
        <v>145.64616123835643</v>
      </c>
      <c r="AI62" s="75">
        <f>PXIL!K62</f>
        <v>0</v>
      </c>
      <c r="AJ62" s="75">
        <f>PXIL!Q62</f>
        <v>0</v>
      </c>
      <c r="AK62" s="75">
        <f>RTM_IEX!K62</f>
        <v>9.64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33.72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1.9393395957870763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79.610507835161698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1.3347826573923491</v>
      </c>
      <c r="AD63">
        <f t="shared" si="1"/>
        <v>150.34506477355643</v>
      </c>
      <c r="AE63">
        <f>'IDT-1'!E63</f>
        <v>0</v>
      </c>
      <c r="AF63" s="26"/>
      <c r="AG63">
        <f t="shared" si="2"/>
        <v>150.34506477355643</v>
      </c>
      <c r="AI63" s="75">
        <f>PXIL!K63</f>
        <v>0</v>
      </c>
      <c r="AJ63" s="75">
        <f>PXIL!Q63</f>
        <v>0</v>
      </c>
      <c r="AK63" s="75">
        <f>RTM_IEX!K63</f>
        <v>14.45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33.72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1.9393395957870763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79.610507835161698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1.3347826573923491</v>
      </c>
      <c r="AD64">
        <f t="shared" si="1"/>
        <v>150.34506477355643</v>
      </c>
      <c r="AE64">
        <f>'IDT-1'!E64</f>
        <v>0</v>
      </c>
      <c r="AF64" s="26"/>
      <c r="AG64">
        <f t="shared" si="2"/>
        <v>150.34506477355643</v>
      </c>
      <c r="AI64" s="75">
        <f>PXIL!K64</f>
        <v>0</v>
      </c>
      <c r="AJ64" s="75">
        <f>PXIL!Q64</f>
        <v>0</v>
      </c>
      <c r="AK64" s="75">
        <f>RTM_IEX!K64</f>
        <v>14.45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33.72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1.3605633802816901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79.610507835161698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1.3296894266959018</v>
      </c>
      <c r="AD65">
        <f t="shared" si="1"/>
        <v>149.77138178874748</v>
      </c>
      <c r="AE65">
        <f>'IDT-1'!E65</f>
        <v>0</v>
      </c>
      <c r="AF65" s="26"/>
      <c r="AG65">
        <f t="shared" si="2"/>
        <v>149.77138178874748</v>
      </c>
      <c r="AI65" s="75">
        <f>PXIL!K65</f>
        <v>0</v>
      </c>
      <c r="AJ65" s="75">
        <f>PXIL!Q65</f>
        <v>0</v>
      </c>
      <c r="AK65" s="75">
        <f>RTM_IEX!K65</f>
        <v>14.45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33.72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1.3605633802816901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79.610507835161698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1.3296894266959018</v>
      </c>
      <c r="AD66">
        <f t="shared" si="1"/>
        <v>149.77138178874748</v>
      </c>
      <c r="AE66">
        <f>'IDT-1'!E66</f>
        <v>0</v>
      </c>
      <c r="AF66" s="26"/>
      <c r="AG66">
        <f t="shared" si="2"/>
        <v>149.77138178874748</v>
      </c>
      <c r="AI66" s="75">
        <f>PXIL!K66</f>
        <v>0</v>
      </c>
      <c r="AJ66" s="75">
        <f>PXIL!Q66</f>
        <v>0</v>
      </c>
      <c r="AK66" s="75">
        <f>RTM_IEX!K66</f>
        <v>14.45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33.72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1.3605633802816901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18.43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79.748126745761695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1.3240364731091816</v>
      </c>
      <c r="AD67">
        <f t="shared" si="1"/>
        <v>149.13465365293419</v>
      </c>
      <c r="AE67">
        <f>'IDT-1'!E67</f>
        <v>0</v>
      </c>
      <c r="AF67" s="26"/>
      <c r="AG67">
        <f t="shared" si="2"/>
        <v>149.13465365293419</v>
      </c>
      <c r="AI67" s="75">
        <f>PXIL!K67</f>
        <v>0</v>
      </c>
      <c r="AJ67" s="75">
        <f>PXIL!Q67</f>
        <v>0</v>
      </c>
      <c r="AK67" s="75">
        <f>RTM_IEX!K67</f>
        <v>14.46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33.72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1.3605633802816901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18.43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80.181299388161705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1.2967843923623019</v>
      </c>
      <c r="AD68">
        <f t="shared" ref="AD68:AD98" si="4">SUM(B68:AB68,AI68:AR68)-AC68</f>
        <v>146.06507837608109</v>
      </c>
      <c r="AE68">
        <f>'IDT-1'!E68</f>
        <v>0</v>
      </c>
      <c r="AF68" s="26"/>
      <c r="AG68">
        <f t="shared" ref="AG68:AG98" si="5">SUM(AD68:AF68)+AT68</f>
        <v>146.06507837608109</v>
      </c>
      <c r="AI68" s="75">
        <f>PXIL!K68</f>
        <v>0</v>
      </c>
      <c r="AJ68" s="75">
        <f>PXIL!Q68</f>
        <v>0</v>
      </c>
      <c r="AK68" s="75">
        <f>RTM_IEX!K68</f>
        <v>10.93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33.72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1.3605633802816901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80.129584388161703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6.84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1.2711613003623019</v>
      </c>
      <c r="AD69">
        <f t="shared" si="4"/>
        <v>143.17898646808109</v>
      </c>
      <c r="AE69">
        <f>'IDT-1'!E69</f>
        <v>0</v>
      </c>
      <c r="AF69" s="26"/>
      <c r="AG69">
        <f t="shared" si="5"/>
        <v>143.17898646808109</v>
      </c>
      <c r="AI69" s="75">
        <f>PXIL!K69</f>
        <v>0</v>
      </c>
      <c r="AJ69" s="75">
        <f>PXIL!Q69</f>
        <v>0</v>
      </c>
      <c r="AK69" s="75">
        <f>RTM_IEX!K69</f>
        <v>8.1199999999999992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26.83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1.3605633802816901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18.43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80.129584388161703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3.57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1.1545613003623019</v>
      </c>
      <c r="AD70">
        <f t="shared" si="4"/>
        <v>130.0455864680811</v>
      </c>
      <c r="AE70">
        <f>'IDT-1'!E70</f>
        <v>0</v>
      </c>
      <c r="AF70" s="26"/>
      <c r="AG70">
        <f t="shared" si="5"/>
        <v>130.0455864680811</v>
      </c>
      <c r="AI70" s="75">
        <f>PXIL!K70</f>
        <v>0</v>
      </c>
      <c r="AJ70" s="75">
        <f>PXIL!Q70</f>
        <v>0</v>
      </c>
      <c r="AK70" s="75">
        <f>RTM_IEX!K70</f>
        <v>5.51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19.46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1.3605633802816901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80.041655388161701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2.37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1.159771525162302</v>
      </c>
      <c r="AD71">
        <f t="shared" si="4"/>
        <v>130.63244724328109</v>
      </c>
      <c r="AE71">
        <f>'IDT-1'!E71</f>
        <v>0</v>
      </c>
      <c r="AF71" s="26"/>
      <c r="AG71">
        <f t="shared" si="5"/>
        <v>130.63244724328109</v>
      </c>
      <c r="AI71" s="75">
        <f>PXIL!K71</f>
        <v>0</v>
      </c>
      <c r="AJ71" s="75">
        <f>PXIL!Q71</f>
        <v>0</v>
      </c>
      <c r="AK71" s="75">
        <f>RTM_IEX!K71</f>
        <v>21.57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5.71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1.3605633802816901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80.504338011861691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2.5499999999999998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1.1389391322508617</v>
      </c>
      <c r="AD72">
        <f t="shared" si="4"/>
        <v>128.2859622598925</v>
      </c>
      <c r="AE72">
        <f>'IDT-1'!E72</f>
        <v>0</v>
      </c>
      <c r="AF72" s="26"/>
      <c r="AG72">
        <f t="shared" si="5"/>
        <v>128.2859622598925</v>
      </c>
      <c r="AI72" s="75">
        <f>PXIL!K72</f>
        <v>0</v>
      </c>
      <c r="AJ72" s="75">
        <f>PXIL!Q72</f>
        <v>0</v>
      </c>
      <c r="AK72" s="75">
        <f>RTM_IEX!K72</f>
        <v>18.75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5.52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1.9393395957870763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81.5593670200617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2.66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1.0940046182194691</v>
      </c>
      <c r="AD73">
        <f t="shared" si="4"/>
        <v>123.2247019976293</v>
      </c>
      <c r="AE73">
        <f>'IDT-1'!E73</f>
        <v>0</v>
      </c>
      <c r="AF73" s="26"/>
      <c r="AG73">
        <f t="shared" si="5"/>
        <v>123.2247019976293</v>
      </c>
      <c r="AI73" s="75">
        <f>PXIL!K73</f>
        <v>0</v>
      </c>
      <c r="AJ73" s="75">
        <f>PXIL!Q73</f>
        <v>0</v>
      </c>
      <c r="AK73" s="75">
        <f>RTM_IEX!K73</f>
        <v>12.3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5.12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1.9393395957870763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82.988790501961702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2.83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1.1291995448601893</v>
      </c>
      <c r="AD74">
        <f t="shared" si="4"/>
        <v>127.18893055288858</v>
      </c>
      <c r="AE74">
        <f>'IDT-1'!E74</f>
        <v>0</v>
      </c>
      <c r="AF74" s="26"/>
      <c r="AG74">
        <f t="shared" si="5"/>
        <v>127.18893055288858</v>
      </c>
      <c r="AI74" s="75">
        <f>PXIL!K74</f>
        <v>0</v>
      </c>
      <c r="AJ74" s="75">
        <f>PXIL!Q74</f>
        <v>0</v>
      </c>
      <c r="AK74" s="75">
        <f>RTM_IEX!K74</f>
        <v>14.74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5.08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1.9558212354113291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84.303342528500465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4.8099999999999996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1.1056246411224238</v>
      </c>
      <c r="AD75">
        <f t="shared" si="4"/>
        <v>124.53353912278938</v>
      </c>
      <c r="AE75">
        <f>'IDT-1'!E75</f>
        <v>0</v>
      </c>
      <c r="AF75" s="26"/>
      <c r="AG75">
        <f t="shared" si="5"/>
        <v>124.53353912278938</v>
      </c>
      <c r="AI75" s="75">
        <f>PXIL!K75</f>
        <v>0</v>
      </c>
      <c r="AJ75" s="75">
        <f>PXIL!Q75</f>
        <v>0</v>
      </c>
      <c r="AK75" s="75">
        <f>RTM_IEX!K75</f>
        <v>11.3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2.5299999999999998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1.9558212354113291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86.461787418000469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5.48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1.1157309561500242</v>
      </c>
      <c r="AD76">
        <f t="shared" si="4"/>
        <v>125.67187769726178</v>
      </c>
      <c r="AE76">
        <f>'IDT-1'!E76</f>
        <v>0</v>
      </c>
      <c r="AF76" s="26"/>
      <c r="AG76">
        <f t="shared" si="5"/>
        <v>125.67187769726178</v>
      </c>
      <c r="AI76" s="75">
        <f>PXIL!K76</f>
        <v>0</v>
      </c>
      <c r="AJ76" s="75">
        <f>PXIL!Q76</f>
        <v>0</v>
      </c>
      <c r="AK76" s="75">
        <f>RTM_IEX!K76</f>
        <v>8.33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3.82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1.9558212354113291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86.826471739300459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3.73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1.0821561781774638</v>
      </c>
      <c r="AD77">
        <f t="shared" si="4"/>
        <v>121.89013679653432</v>
      </c>
      <c r="AE77">
        <f>'IDT-1'!E77</f>
        <v>0</v>
      </c>
      <c r="AF77" s="26"/>
      <c r="AG77">
        <f t="shared" si="5"/>
        <v>121.89013679653432</v>
      </c>
      <c r="AI77" s="75">
        <f>PXIL!K77</f>
        <v>0</v>
      </c>
      <c r="AJ77" s="75">
        <f>PXIL!Q77</f>
        <v>0</v>
      </c>
      <c r="AK77" s="75">
        <f>RTM_IEX!K77</f>
        <v>5.88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3.84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2.017003600110773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86.595809739300464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2.78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1.0694887573868188</v>
      </c>
      <c r="AD78">
        <f t="shared" si="4"/>
        <v>120.46332458202441</v>
      </c>
      <c r="AE78">
        <f>'IDT-1'!E78</f>
        <v>0</v>
      </c>
      <c r="AF78" s="26"/>
      <c r="AG78">
        <f t="shared" si="5"/>
        <v>120.46332458202441</v>
      </c>
      <c r="AI78" s="75">
        <f>PXIL!K78</f>
        <v>0</v>
      </c>
      <c r="AJ78" s="75">
        <f>PXIL!Q78</f>
        <v>0</v>
      </c>
      <c r="AK78" s="75">
        <f>RTM_IEX!K78</f>
        <v>5.47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3.93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2.017003600110773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86.383357739300465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3.22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1.0733391797868188</v>
      </c>
      <c r="AD79">
        <f t="shared" si="4"/>
        <v>120.89702215962441</v>
      </c>
      <c r="AE79">
        <f>'IDT-1'!E79</f>
        <v>0</v>
      </c>
      <c r="AF79" s="26"/>
      <c r="AG79">
        <f t="shared" si="5"/>
        <v>120.89702215962441</v>
      </c>
      <c r="AI79" s="75">
        <f>PXIL!K79</f>
        <v>0</v>
      </c>
      <c r="AJ79" s="75">
        <f>PXIL!Q79</f>
        <v>0</v>
      </c>
      <c r="AK79" s="75">
        <f>RTM_IEX!K79</f>
        <v>5.76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3.85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2.017003600110773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85.945413777300459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4.21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1.0766132729212188</v>
      </c>
      <c r="AD80">
        <f t="shared" si="4"/>
        <v>121.26580410449</v>
      </c>
      <c r="AE80">
        <f>'IDT-1'!E80</f>
        <v>0</v>
      </c>
      <c r="AF80" s="26"/>
      <c r="AG80">
        <f t="shared" si="5"/>
        <v>121.26580410449</v>
      </c>
      <c r="AI80" s="75">
        <f>PXIL!K80</f>
        <v>0</v>
      </c>
      <c r="AJ80" s="75">
        <f>PXIL!Q80</f>
        <v>0</v>
      </c>
      <c r="AK80" s="75">
        <f>RTM_IEX!K80</f>
        <v>5.64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3.79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2.017003600110773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83.628217212900466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2.29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1.0758459431544989</v>
      </c>
      <c r="AD81">
        <f t="shared" si="4"/>
        <v>121.17937486985673</v>
      </c>
      <c r="AE81">
        <f>'IDT-1'!E81</f>
        <v>0</v>
      </c>
      <c r="AF81" s="26"/>
      <c r="AG81">
        <f t="shared" si="5"/>
        <v>121.17937486985673</v>
      </c>
      <c r="AI81" s="75">
        <f>PXIL!K81</f>
        <v>0</v>
      </c>
      <c r="AJ81" s="75">
        <f>PXIL!Q81</f>
        <v>0</v>
      </c>
      <c r="AK81" s="75">
        <f>RTM_IEX!K81</f>
        <v>8.67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4.91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2.017003600110773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81.574710461032168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2.13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1.0812710837380579</v>
      </c>
      <c r="AD82">
        <f t="shared" si="4"/>
        <v>121.79044297740487</v>
      </c>
      <c r="AE82">
        <f>'IDT-1'!E82</f>
        <v>0</v>
      </c>
      <c r="AF82" s="26"/>
      <c r="AG82">
        <f t="shared" si="5"/>
        <v>121.79044297740487</v>
      </c>
      <c r="AI82" s="75">
        <f>PXIL!K82</f>
        <v>0</v>
      </c>
      <c r="AJ82" s="75">
        <f>PXIL!Q82</f>
        <v>0</v>
      </c>
      <c r="AK82" s="75">
        <f>RTM_IEX!K82</f>
        <v>11.43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4.9800000000000004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2.017003600110773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80.461482236061698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1.51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1.1255066753583178</v>
      </c>
      <c r="AD83">
        <f t="shared" si="4"/>
        <v>126.77297916081415</v>
      </c>
      <c r="AE83">
        <f>'IDT-1'!E83</f>
        <v>0</v>
      </c>
      <c r="AF83" s="26"/>
      <c r="AG83">
        <f t="shared" si="5"/>
        <v>126.77297916081415</v>
      </c>
      <c r="AI83" s="75">
        <f>PXIL!K83</f>
        <v>0</v>
      </c>
      <c r="AJ83" s="75">
        <f>PXIL!Q83</f>
        <v>0</v>
      </c>
      <c r="AK83" s="75">
        <f>RTM_IEX!K83</f>
        <v>16.18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6.99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2.017003600110773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79.92069168306169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2.02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1.1280517184919177</v>
      </c>
      <c r="AD84">
        <f t="shared" si="4"/>
        <v>127.05964356468053</v>
      </c>
      <c r="AE84">
        <f>'IDT-1'!E84</f>
        <v>0</v>
      </c>
      <c r="AF84" s="26"/>
      <c r="AG84">
        <f t="shared" si="5"/>
        <v>127.05964356468053</v>
      </c>
      <c r="AI84" s="75">
        <f>PXIL!K84</f>
        <v>0</v>
      </c>
      <c r="AJ84" s="75">
        <f>PXIL!Q84</f>
        <v>0</v>
      </c>
      <c r="AK84" s="75">
        <f>RTM_IEX!K84</f>
        <v>15.96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7.53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2.017003600110773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79.02604050606169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1.1500987881343177</v>
      </c>
      <c r="AD85">
        <f t="shared" si="4"/>
        <v>129.54294531803814</v>
      </c>
      <c r="AE85">
        <f>'IDT-1'!E85</f>
        <v>0</v>
      </c>
      <c r="AF85" s="26"/>
      <c r="AG85">
        <f t="shared" si="5"/>
        <v>129.54294531803814</v>
      </c>
      <c r="AI85" s="75">
        <f>PXIL!K85</f>
        <v>0</v>
      </c>
      <c r="AJ85" s="75">
        <f>PXIL!Q85</f>
        <v>0</v>
      </c>
      <c r="AK85" s="75">
        <f>RTM_IEX!K85</f>
        <v>19.27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2.017003600110773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78.485248953061685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1.1453398224679177</v>
      </c>
      <c r="AD86">
        <f t="shared" si="4"/>
        <v>129.00691273070453</v>
      </c>
      <c r="AE86">
        <f>'IDT-1'!E86</f>
        <v>0</v>
      </c>
      <c r="AF86" s="26"/>
      <c r="AG86">
        <f t="shared" si="5"/>
        <v>129.00691273070453</v>
      </c>
      <c r="AI86" s="75">
        <f>PXIL!K86</f>
        <v>0</v>
      </c>
      <c r="AJ86" s="75">
        <f>PXIL!Q86</f>
        <v>0</v>
      </c>
      <c r="AK86" s="75">
        <f>RTM_IEX!K86</f>
        <v>19.27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2.017003600110773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78.526436615561693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1.0608702738979177</v>
      </c>
      <c r="AD87">
        <f t="shared" si="4"/>
        <v>119.49256994177453</v>
      </c>
      <c r="AE87">
        <f>'IDT-1'!E87</f>
        <v>0</v>
      </c>
      <c r="AF87" s="26"/>
      <c r="AG87">
        <f t="shared" si="5"/>
        <v>119.49256994177453</v>
      </c>
      <c r="AI87" s="75">
        <f>PXIL!K87</f>
        <v>0</v>
      </c>
      <c r="AJ87" s="75">
        <f>PXIL!Q87</f>
        <v>0</v>
      </c>
      <c r="AK87" s="75">
        <f>RTM_IEX!K87</f>
        <v>19.27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2.017003600110773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78.528916615561698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1.0608920978979177</v>
      </c>
      <c r="AD88">
        <f t="shared" si="4"/>
        <v>119.49502811777454</v>
      </c>
      <c r="AE88">
        <f>'IDT-1'!E88</f>
        <v>0</v>
      </c>
      <c r="AF88" s="26"/>
      <c r="AG88">
        <f t="shared" si="5"/>
        <v>119.49502811777454</v>
      </c>
      <c r="AI88" s="75">
        <f>PXIL!K88</f>
        <v>0</v>
      </c>
      <c r="AJ88" s="75">
        <f>PXIL!Q88</f>
        <v>0</v>
      </c>
      <c r="AK88" s="75">
        <f>RTM_IEX!K88</f>
        <v>19.27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2.017003600110773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78.573160940561692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1.0612814479579176</v>
      </c>
      <c r="AD89">
        <f t="shared" si="4"/>
        <v>119.53888309271453</v>
      </c>
      <c r="AE89">
        <f>'IDT-1'!E89</f>
        <v>0</v>
      </c>
      <c r="AF89" s="26"/>
      <c r="AG89">
        <f t="shared" si="5"/>
        <v>119.53888309271453</v>
      </c>
      <c r="AI89" s="75">
        <f>PXIL!K89</f>
        <v>0</v>
      </c>
      <c r="AJ89" s="75">
        <f>PXIL!Q89</f>
        <v>0</v>
      </c>
      <c r="AK89" s="75">
        <f>RTM_IEX!K89</f>
        <v>19.27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2.017003600110773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78.580038940561693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0.97659797435791773</v>
      </c>
      <c r="AD90">
        <f t="shared" si="4"/>
        <v>110.00044456631454</v>
      </c>
      <c r="AE90">
        <f>'IDT-1'!E90</f>
        <v>0</v>
      </c>
      <c r="AF90" s="26"/>
      <c r="AG90">
        <f t="shared" si="5"/>
        <v>110.00044456631454</v>
      </c>
      <c r="AI90" s="75">
        <f>PXIL!K90</f>
        <v>0</v>
      </c>
      <c r="AJ90" s="75">
        <f>PXIL!Q90</f>
        <v>0</v>
      </c>
      <c r="AK90" s="75">
        <f>RTM_IEX!K90</f>
        <v>9.64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2.017003600110773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17.72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78.780007200949512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0.97589369504933055</v>
      </c>
      <c r="AD91">
        <f t="shared" si="4"/>
        <v>109.92111710601094</v>
      </c>
      <c r="AE91">
        <f>'IDT-1'!E91</f>
        <v>0</v>
      </c>
      <c r="AF91" s="26"/>
      <c r="AG91">
        <f t="shared" si="5"/>
        <v>109.92111710601094</v>
      </c>
      <c r="AI91" s="75">
        <f>PXIL!K91</f>
        <v>0</v>
      </c>
      <c r="AJ91" s="75">
        <f>PXIL!Q91</f>
        <v>0</v>
      </c>
      <c r="AK91" s="75">
        <f>RTM_IEX!K91</f>
        <v>9.64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2.017003600110773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17.72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78.610038940561694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0.97439797435791764</v>
      </c>
      <c r="AD92">
        <f t="shared" si="4"/>
        <v>109.75264456631454</v>
      </c>
      <c r="AE92">
        <f>'IDT-1'!E92</f>
        <v>0</v>
      </c>
      <c r="AF92" s="26"/>
      <c r="AG92">
        <f t="shared" si="5"/>
        <v>109.75264456631454</v>
      </c>
      <c r="AI92" s="75">
        <f>PXIL!K92</f>
        <v>0</v>
      </c>
      <c r="AJ92" s="75">
        <f>PXIL!Q92</f>
        <v>0</v>
      </c>
      <c r="AK92" s="75">
        <f>RTM_IEX!K92</f>
        <v>9.64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2.017003600110773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17.72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78.651523940561688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0.88993104235791765</v>
      </c>
      <c r="AD93">
        <f t="shared" si="4"/>
        <v>100.23859649831454</v>
      </c>
      <c r="AE93">
        <f>'IDT-1'!E93</f>
        <v>0</v>
      </c>
      <c r="AF93" s="26"/>
      <c r="AG93">
        <f t="shared" si="5"/>
        <v>100.23859649831454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2.017003600110773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17.72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78.431686090661699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0.88799646927879772</v>
      </c>
      <c r="AD94">
        <f t="shared" si="4"/>
        <v>100.02069322149366</v>
      </c>
      <c r="AE94">
        <f>'IDT-1'!E94</f>
        <v>0</v>
      </c>
      <c r="AF94" s="26"/>
      <c r="AG94">
        <f t="shared" si="5"/>
        <v>100.02069322149366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2.017003600110773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17.72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78.143919470761702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0.88546412302367772</v>
      </c>
      <c r="AD95">
        <f t="shared" si="4"/>
        <v>99.735458947848784</v>
      </c>
      <c r="AE95">
        <f>'IDT-1'!E95</f>
        <v>0</v>
      </c>
      <c r="AF95" s="26"/>
      <c r="AG95">
        <f t="shared" si="5"/>
        <v>99.735458947848784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2.017003600110773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17.72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78.286853229247669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0.88672194009835426</v>
      </c>
      <c r="AD96">
        <f t="shared" si="4"/>
        <v>99.877134889260077</v>
      </c>
      <c r="AE96">
        <f>'IDT-1'!E96</f>
        <v>0</v>
      </c>
      <c r="AF96" s="26"/>
      <c r="AG96">
        <f t="shared" si="5"/>
        <v>99.877134889260077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2.017003600110773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17.72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77.861766959247674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0.88298118092235434</v>
      </c>
      <c r="AD97">
        <f t="shared" si="4"/>
        <v>99.45578937843608</v>
      </c>
      <c r="AE97">
        <f>'IDT-1'!E97</f>
        <v>0</v>
      </c>
      <c r="AF97" s="26"/>
      <c r="AG97">
        <f t="shared" si="5"/>
        <v>99.45578937843608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2.017003600110773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17.72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77.861766959247674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0.88298118092235434</v>
      </c>
      <c r="AD98">
        <f t="shared" si="4"/>
        <v>99.45578937843608</v>
      </c>
      <c r="AE98">
        <f>'IDT-1'!E98</f>
        <v>0</v>
      </c>
      <c r="AF98" s="26"/>
      <c r="AG98">
        <f t="shared" si="5"/>
        <v>99.45578937843608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4.6167521962999732E-2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0.38668250000000021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1.8681746179390897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6.5760000000000096E-2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2.2472499999999999E-2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2.5455885670525008E-2</v>
      </c>
      <c r="AD99">
        <f t="shared" si="6"/>
        <v>2.6965037542315651</v>
      </c>
      <c r="AE99">
        <f t="shared" si="6"/>
        <v>0</v>
      </c>
      <c r="AG99">
        <f t="shared" si="6"/>
        <v>2.6965037542315651</v>
      </c>
      <c r="AI99">
        <f t="shared" si="6"/>
        <v>0</v>
      </c>
      <c r="AJ99">
        <f t="shared" si="6"/>
        <v>0</v>
      </c>
      <c r="AK99">
        <f t="shared" si="6"/>
        <v>0.11047249999999999</v>
      </c>
      <c r="AL99">
        <f t="shared" si="6"/>
        <v>-8.5000000000000006E-2</v>
      </c>
      <c r="AM99">
        <f t="shared" si="6"/>
        <v>0</v>
      </c>
      <c r="AN99">
        <f t="shared" si="6"/>
        <v>0</v>
      </c>
      <c r="AO99">
        <f t="shared" si="6"/>
        <v>0.30723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209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44984.980983796297</v>
      </c>
    </row>
    <row r="2" spans="1:17">
      <c r="A2" s="31">
        <v>44984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44984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0.10251012752219532</v>
      </c>
      <c r="AD3">
        <f>SUM(B3:AB3,AI3:AR3)-AC3</f>
        <v>9.5374898724778046</v>
      </c>
      <c r="AE3">
        <f>'IDT-1'!D3</f>
        <v>0</v>
      </c>
      <c r="AF3" s="26"/>
      <c r="AG3">
        <f>SUM(AD3:AF3)</f>
        <v>9.5374898724778046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0.10694919128329299</v>
      </c>
      <c r="AD4">
        <f t="shared" ref="AD4:AD67" si="1">SUM(B4:AB4,AI4:AR4)-AC4</f>
        <v>9.0330508087167072</v>
      </c>
      <c r="AE4">
        <f>'IDT-1'!D4</f>
        <v>0</v>
      </c>
      <c r="AF4" s="26"/>
      <c r="AG4">
        <f t="shared" ref="AG4:AG67" si="2">SUM(AD4:AF4)</f>
        <v>9.0330508087167072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-1.5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9.3632000000000007E-2</v>
      </c>
      <c r="AD5">
        <f t="shared" si="1"/>
        <v>10.546368000000001</v>
      </c>
      <c r="AE5">
        <f>'IDT-1'!D5</f>
        <v>0</v>
      </c>
      <c r="AF5" s="26"/>
      <c r="AG5">
        <f t="shared" si="2"/>
        <v>10.546368000000001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9.3632000000000007E-2</v>
      </c>
      <c r="AD6">
        <f t="shared" si="1"/>
        <v>10.546368000000001</v>
      </c>
      <c r="AE6">
        <f>'IDT-1'!D6</f>
        <v>0</v>
      </c>
      <c r="AF6" s="26"/>
      <c r="AG6">
        <f t="shared" si="2"/>
        <v>10.546368000000001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9.3632000000000007E-2</v>
      </c>
      <c r="AD7">
        <f t="shared" si="1"/>
        <v>10.546368000000001</v>
      </c>
      <c r="AE7">
        <f>'IDT-1'!D7</f>
        <v>0</v>
      </c>
      <c r="AF7" s="26"/>
      <c r="AG7">
        <f t="shared" si="2"/>
        <v>10.546368000000001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9.3632000000000007E-2</v>
      </c>
      <c r="AD8">
        <f t="shared" si="1"/>
        <v>10.546368000000001</v>
      </c>
      <c r="AE8">
        <f>'IDT-1'!D8</f>
        <v>0</v>
      </c>
      <c r="AF8" s="26"/>
      <c r="AG8">
        <f t="shared" si="2"/>
        <v>10.546368000000001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9.3632000000000007E-2</v>
      </c>
      <c r="AD9">
        <f t="shared" si="1"/>
        <v>10.546368000000001</v>
      </c>
      <c r="AE9">
        <f>'IDT-1'!D9</f>
        <v>0</v>
      </c>
      <c r="AF9" s="26"/>
      <c r="AG9">
        <f t="shared" si="2"/>
        <v>10.546368000000001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9.3632000000000007E-2</v>
      </c>
      <c r="AD10">
        <f t="shared" si="1"/>
        <v>10.546368000000001</v>
      </c>
      <c r="AE10">
        <f>'IDT-1'!D10</f>
        <v>0</v>
      </c>
      <c r="AF10" s="26"/>
      <c r="AG10">
        <f t="shared" si="2"/>
        <v>10.546368000000001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9.3632000000000007E-2</v>
      </c>
      <c r="AD11">
        <f t="shared" si="1"/>
        <v>10.546368000000001</v>
      </c>
      <c r="AE11">
        <f>'IDT-1'!D11</f>
        <v>0</v>
      </c>
      <c r="AF11" s="26"/>
      <c r="AG11">
        <f t="shared" si="2"/>
        <v>10.546368000000001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9.3632000000000007E-2</v>
      </c>
      <c r="AD12">
        <f t="shared" si="1"/>
        <v>10.546368000000001</v>
      </c>
      <c r="AE12">
        <f>'IDT-1'!D12</f>
        <v>0</v>
      </c>
      <c r="AF12" s="26"/>
      <c r="AG12">
        <f t="shared" si="2"/>
        <v>10.546368000000001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9.3632000000000007E-2</v>
      </c>
      <c r="AD13">
        <f t="shared" si="1"/>
        <v>10.546368000000001</v>
      </c>
      <c r="AE13">
        <f>'IDT-1'!D13</f>
        <v>0</v>
      </c>
      <c r="AF13" s="26"/>
      <c r="AG13">
        <f t="shared" si="2"/>
        <v>10.546368000000001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9.3632000000000007E-2</v>
      </c>
      <c r="AD14">
        <f t="shared" si="1"/>
        <v>10.546368000000001</v>
      </c>
      <c r="AE14">
        <f>'IDT-1'!D14</f>
        <v>0</v>
      </c>
      <c r="AF14" s="26"/>
      <c r="AG14">
        <f t="shared" si="2"/>
        <v>10.546368000000001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9.3632000000000007E-2</v>
      </c>
      <c r="AD15">
        <f t="shared" si="1"/>
        <v>10.546368000000001</v>
      </c>
      <c r="AE15">
        <f>'IDT-1'!D15</f>
        <v>0</v>
      </c>
      <c r="AF15" s="26"/>
      <c r="AG15">
        <f t="shared" si="2"/>
        <v>10.546368000000001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9.3632000000000007E-2</v>
      </c>
      <c r="AD16">
        <f t="shared" si="1"/>
        <v>10.546368000000001</v>
      </c>
      <c r="AE16">
        <f>'IDT-1'!D16</f>
        <v>0</v>
      </c>
      <c r="AF16" s="26"/>
      <c r="AG16">
        <f t="shared" si="2"/>
        <v>10.546368000000001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0.10208</v>
      </c>
      <c r="AD17">
        <f t="shared" si="1"/>
        <v>11.497920000000001</v>
      </c>
      <c r="AE17">
        <f>'IDT-1'!D17</f>
        <v>0</v>
      </c>
      <c r="AF17" s="26"/>
      <c r="AG17">
        <f t="shared" si="2"/>
        <v>11.497920000000001</v>
      </c>
      <c r="AI17" s="75">
        <f>PXIL!L17</f>
        <v>0</v>
      </c>
      <c r="AJ17" s="75">
        <f>PXIL!R17</f>
        <v>0</v>
      </c>
      <c r="AK17" s="75">
        <f>RTM_IEX!L17</f>
        <v>0.96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0.11061600000000001</v>
      </c>
      <c r="AD18">
        <f t="shared" si="1"/>
        <v>12.459384</v>
      </c>
      <c r="AE18">
        <f>'IDT-1'!D18</f>
        <v>0</v>
      </c>
      <c r="AF18" s="26"/>
      <c r="AG18">
        <f t="shared" si="2"/>
        <v>12.459384</v>
      </c>
      <c r="AI18" s="75">
        <f>PXIL!L18</f>
        <v>0</v>
      </c>
      <c r="AJ18" s="75">
        <f>PXIL!R18</f>
        <v>0</v>
      </c>
      <c r="AK18" s="75">
        <f>RTM_IEX!L18</f>
        <v>1.93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0.119064</v>
      </c>
      <c r="AD19">
        <f t="shared" si="1"/>
        <v>13.410936000000001</v>
      </c>
      <c r="AE19">
        <f>'IDT-1'!D19</f>
        <v>0</v>
      </c>
      <c r="AF19" s="26"/>
      <c r="AG19">
        <f t="shared" si="2"/>
        <v>13.410936000000001</v>
      </c>
      <c r="AI19" s="75">
        <f>PXIL!L19</f>
        <v>0</v>
      </c>
      <c r="AJ19" s="75">
        <f>PXIL!R19</f>
        <v>0</v>
      </c>
      <c r="AK19" s="75">
        <f>RTM_IEX!L19</f>
        <v>2.89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0.119064</v>
      </c>
      <c r="AD20">
        <f t="shared" si="1"/>
        <v>13.410936000000001</v>
      </c>
      <c r="AE20">
        <f>'IDT-1'!D20</f>
        <v>0</v>
      </c>
      <c r="AF20" s="26"/>
      <c r="AG20">
        <f t="shared" si="2"/>
        <v>13.410936000000001</v>
      </c>
      <c r="AI20" s="75">
        <f>PXIL!L20</f>
        <v>0</v>
      </c>
      <c r="AJ20" s="75">
        <f>PXIL!R20</f>
        <v>0</v>
      </c>
      <c r="AK20" s="75">
        <f>RTM_IEX!L20</f>
        <v>2.89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0.119064</v>
      </c>
      <c r="AD21">
        <f t="shared" si="1"/>
        <v>13.410936000000001</v>
      </c>
      <c r="AE21">
        <f>'IDT-1'!D21</f>
        <v>0</v>
      </c>
      <c r="AF21" s="26"/>
      <c r="AG21">
        <f t="shared" si="2"/>
        <v>13.410936000000001</v>
      </c>
      <c r="AI21" s="75">
        <f>PXIL!L21</f>
        <v>0</v>
      </c>
      <c r="AJ21" s="75">
        <f>PXIL!R21</f>
        <v>0</v>
      </c>
      <c r="AK21" s="75">
        <f>RTM_IEX!L21</f>
        <v>2.89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0.12751200000000001</v>
      </c>
      <c r="AD22">
        <f t="shared" si="1"/>
        <v>14.362488000000001</v>
      </c>
      <c r="AE22">
        <f>'IDT-1'!D22</f>
        <v>0</v>
      </c>
      <c r="AF22" s="26"/>
      <c r="AG22">
        <f t="shared" si="2"/>
        <v>14.362488000000001</v>
      </c>
      <c r="AI22" s="75">
        <f>PXIL!L22</f>
        <v>0</v>
      </c>
      <c r="AJ22" s="75">
        <f>PXIL!R22</f>
        <v>0</v>
      </c>
      <c r="AK22" s="75">
        <f>RTM_IEX!L22</f>
        <v>3.85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0.136048</v>
      </c>
      <c r="AD23">
        <f t="shared" si="1"/>
        <v>15.323952</v>
      </c>
      <c r="AE23">
        <f>'IDT-1'!D23</f>
        <v>0</v>
      </c>
      <c r="AF23" s="26"/>
      <c r="AG23">
        <f t="shared" si="2"/>
        <v>15.323952</v>
      </c>
      <c r="AI23" s="75">
        <f>PXIL!L23</f>
        <v>0</v>
      </c>
      <c r="AJ23" s="75">
        <f>PXIL!R23</f>
        <v>0</v>
      </c>
      <c r="AK23" s="75">
        <f>RTM_IEX!L23</f>
        <v>4.82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0.136048</v>
      </c>
      <c r="AD24">
        <f t="shared" si="1"/>
        <v>15.323952</v>
      </c>
      <c r="AE24">
        <f>'IDT-1'!D24</f>
        <v>0</v>
      </c>
      <c r="AF24" s="26"/>
      <c r="AG24">
        <f t="shared" si="2"/>
        <v>15.323952</v>
      </c>
      <c r="AI24" s="75">
        <f>PXIL!L24</f>
        <v>0</v>
      </c>
      <c r="AJ24" s="75">
        <f>PXIL!R24</f>
        <v>0</v>
      </c>
      <c r="AK24" s="75">
        <f>RTM_IEX!L24</f>
        <v>4.82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0.14449600000000001</v>
      </c>
      <c r="AD25">
        <f t="shared" si="1"/>
        <v>16.275504000000002</v>
      </c>
      <c r="AE25">
        <f>'IDT-1'!D25</f>
        <v>0</v>
      </c>
      <c r="AF25" s="26"/>
      <c r="AG25">
        <f t="shared" si="2"/>
        <v>16.275504000000002</v>
      </c>
      <c r="AI25" s="75">
        <f>PXIL!L25</f>
        <v>0</v>
      </c>
      <c r="AJ25" s="75">
        <f>PXIL!R25</f>
        <v>0</v>
      </c>
      <c r="AK25" s="75">
        <f>RTM_IEX!L25</f>
        <v>5.78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0.16148000000000001</v>
      </c>
      <c r="AD26">
        <f t="shared" si="1"/>
        <v>18.18852</v>
      </c>
      <c r="AE26">
        <f>'IDT-1'!D26</f>
        <v>0</v>
      </c>
      <c r="AF26" s="26"/>
      <c r="AG26">
        <f t="shared" si="2"/>
        <v>18.18852</v>
      </c>
      <c r="AI26" s="75">
        <f>PXIL!L26</f>
        <v>0</v>
      </c>
      <c r="AJ26" s="75">
        <f>PXIL!R26</f>
        <v>0</v>
      </c>
      <c r="AK26" s="75">
        <f>RTM_IEX!L26</f>
        <v>7.71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0.16992800000000002</v>
      </c>
      <c r="AD27">
        <f t="shared" si="1"/>
        <v>19.140072000000004</v>
      </c>
      <c r="AE27">
        <f>'IDT-1'!D27</f>
        <v>0</v>
      </c>
      <c r="AF27" s="26"/>
      <c r="AG27">
        <f t="shared" si="2"/>
        <v>19.140072000000004</v>
      </c>
      <c r="AI27" s="75">
        <f>PXIL!L27</f>
        <v>0</v>
      </c>
      <c r="AJ27" s="75">
        <f>PXIL!R27</f>
        <v>0</v>
      </c>
      <c r="AK27" s="75">
        <f>RTM_IEX!L27</f>
        <v>8.67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0.16016000000000002</v>
      </c>
      <c r="AD28">
        <f t="shared" si="1"/>
        <v>18.039839999999998</v>
      </c>
      <c r="AE28">
        <f>'IDT-1'!D28</f>
        <v>0</v>
      </c>
      <c r="AF28" s="26"/>
      <c r="AG28">
        <f t="shared" si="2"/>
        <v>18.039839999999998</v>
      </c>
      <c r="AI28" s="75">
        <f>PXIL!L28</f>
        <v>0</v>
      </c>
      <c r="AJ28" s="75">
        <f>PXIL!R28</f>
        <v>0</v>
      </c>
      <c r="AK28" s="75">
        <f>RTM_IEX!L28</f>
        <v>7.56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0.16852</v>
      </c>
      <c r="AD29">
        <f t="shared" si="1"/>
        <v>18.981479999999998</v>
      </c>
      <c r="AE29">
        <f>'IDT-1'!D29</f>
        <v>0</v>
      </c>
      <c r="AF29" s="26"/>
      <c r="AG29">
        <f t="shared" si="2"/>
        <v>18.981479999999998</v>
      </c>
      <c r="AI29" s="75">
        <f>PXIL!L29</f>
        <v>0</v>
      </c>
      <c r="AJ29" s="75">
        <f>PXIL!R29</f>
        <v>0</v>
      </c>
      <c r="AK29" s="75">
        <f>RTM_IEX!L29</f>
        <v>8.51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0.154528</v>
      </c>
      <c r="AD30">
        <f t="shared" si="1"/>
        <v>17.405472000000003</v>
      </c>
      <c r="AE30">
        <f>'IDT-1'!D30</f>
        <v>0</v>
      </c>
      <c r="AF30" s="26"/>
      <c r="AG30">
        <f t="shared" si="2"/>
        <v>17.405472000000003</v>
      </c>
      <c r="AI30" s="75">
        <f>PXIL!L30</f>
        <v>0</v>
      </c>
      <c r="AJ30" s="75">
        <f>PXIL!R30</f>
        <v>0</v>
      </c>
      <c r="AK30" s="75">
        <f>RTM_IEX!L30</f>
        <v>6.92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4.82</v>
      </c>
      <c r="AB31" s="117">
        <f>-STOA!R31</f>
        <v>0</v>
      </c>
      <c r="AC31">
        <f t="shared" si="0"/>
        <v>0.14053599999999999</v>
      </c>
      <c r="AD31">
        <f t="shared" si="1"/>
        <v>15.829464000000002</v>
      </c>
      <c r="AE31">
        <f>'IDT-1'!D31</f>
        <v>0</v>
      </c>
      <c r="AF31" s="26"/>
      <c r="AG31">
        <f t="shared" si="2"/>
        <v>15.829464000000002</v>
      </c>
      <c r="AI31" s="75">
        <f>PXIL!L31</f>
        <v>0</v>
      </c>
      <c r="AJ31" s="75">
        <f>PXIL!R31</f>
        <v>0</v>
      </c>
      <c r="AK31" s="75">
        <f>RTM_IEX!L31</f>
        <v>5.33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5.0100000000000007</v>
      </c>
      <c r="AB32" s="117">
        <f>-STOA!R32</f>
        <v>0</v>
      </c>
      <c r="AC32">
        <f t="shared" si="0"/>
        <v>0.12936000000000003</v>
      </c>
      <c r="AD32">
        <f t="shared" si="1"/>
        <v>14.570640000000003</v>
      </c>
      <c r="AE32">
        <f>'IDT-1'!D32</f>
        <v>0</v>
      </c>
      <c r="AF32" s="26"/>
      <c r="AG32">
        <f t="shared" si="2"/>
        <v>14.570640000000003</v>
      </c>
      <c r="AI32" s="75">
        <f>PXIL!L32</f>
        <v>0</v>
      </c>
      <c r="AJ32" s="75">
        <f>PXIL!R32</f>
        <v>0</v>
      </c>
      <c r="AK32" s="75">
        <f>RTM_IEX!L32</f>
        <v>3.87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5.1100000000000003</v>
      </c>
      <c r="AB33" s="117">
        <f>-STOA!R33</f>
        <v>0</v>
      </c>
      <c r="AC33">
        <f t="shared" si="0"/>
        <v>0.12944800000000001</v>
      </c>
      <c r="AD33">
        <f t="shared" si="1"/>
        <v>14.580552000000001</v>
      </c>
      <c r="AE33">
        <f>'IDT-1'!D33</f>
        <v>0</v>
      </c>
      <c r="AF33" s="26"/>
      <c r="AG33">
        <f t="shared" si="2"/>
        <v>14.580552000000001</v>
      </c>
      <c r="AI33" s="75">
        <f>PXIL!L33</f>
        <v>0</v>
      </c>
      <c r="AJ33" s="75">
        <f>PXIL!R33</f>
        <v>0</v>
      </c>
      <c r="AK33" s="75">
        <f>RTM_IEX!L33</f>
        <v>3.78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5.4700000000000006</v>
      </c>
      <c r="AB34" s="117">
        <f>-STOA!R34</f>
        <v>0</v>
      </c>
      <c r="AC34">
        <f t="shared" si="0"/>
        <v>0.13437600000000002</v>
      </c>
      <c r="AD34">
        <f t="shared" si="1"/>
        <v>15.135624000000004</v>
      </c>
      <c r="AE34">
        <f>'IDT-1'!D34</f>
        <v>0</v>
      </c>
      <c r="AF34" s="26"/>
      <c r="AG34">
        <f t="shared" si="2"/>
        <v>15.135624000000004</v>
      </c>
      <c r="AI34" s="75">
        <f>PXIL!L34</f>
        <v>0</v>
      </c>
      <c r="AJ34" s="75">
        <f>PXIL!R34</f>
        <v>0</v>
      </c>
      <c r="AK34" s="75">
        <f>RTM_IEX!L34</f>
        <v>3.98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5.94</v>
      </c>
      <c r="AB35" s="117">
        <f>-STOA!R35</f>
        <v>0</v>
      </c>
      <c r="AC35">
        <f t="shared" si="0"/>
        <v>0.15426400000000001</v>
      </c>
      <c r="AD35">
        <f t="shared" si="1"/>
        <v>17.375736</v>
      </c>
      <c r="AE35">
        <f>'IDT-1'!D35</f>
        <v>0</v>
      </c>
      <c r="AF35" s="26"/>
      <c r="AG35">
        <f t="shared" si="2"/>
        <v>17.375736</v>
      </c>
      <c r="AI35" s="75">
        <f>PXIL!L35</f>
        <v>0</v>
      </c>
      <c r="AJ35" s="75">
        <f>PXIL!R35</f>
        <v>0</v>
      </c>
      <c r="AK35" s="75">
        <f>RTM_IEX!L35</f>
        <v>5.77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6.4</v>
      </c>
      <c r="AB36" s="117">
        <f>-STOA!R36</f>
        <v>0</v>
      </c>
      <c r="AC36">
        <f t="shared" si="0"/>
        <v>0.15672800000000003</v>
      </c>
      <c r="AD36">
        <f t="shared" si="1"/>
        <v>17.653272000000001</v>
      </c>
      <c r="AE36">
        <f>'IDT-1'!D36</f>
        <v>0</v>
      </c>
      <c r="AF36" s="26"/>
      <c r="AG36">
        <f t="shared" si="2"/>
        <v>17.653272000000001</v>
      </c>
      <c r="AI36" s="75">
        <f>PXIL!L36</f>
        <v>0</v>
      </c>
      <c r="AJ36" s="75">
        <f>PXIL!R36</f>
        <v>0</v>
      </c>
      <c r="AK36" s="75">
        <f>RTM_IEX!L36</f>
        <v>5.59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7.28</v>
      </c>
      <c r="AB37" s="117">
        <f>-STOA!R37</f>
        <v>0</v>
      </c>
      <c r="AC37">
        <f t="shared" si="0"/>
        <v>0.17916800000000002</v>
      </c>
      <c r="AD37">
        <f t="shared" si="1"/>
        <v>20.180831999999999</v>
      </c>
      <c r="AE37">
        <f>'IDT-1'!D37</f>
        <v>0</v>
      </c>
      <c r="AF37" s="26"/>
      <c r="AG37">
        <f t="shared" si="2"/>
        <v>20.180831999999999</v>
      </c>
      <c r="AI37" s="75">
        <f>PXIL!L37</f>
        <v>0</v>
      </c>
      <c r="AJ37" s="75">
        <f>PXIL!R37</f>
        <v>0</v>
      </c>
      <c r="AK37" s="75">
        <f>RTM_IEX!L37</f>
        <v>7.26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7.66</v>
      </c>
      <c r="AB38" s="117">
        <f>-STOA!R38</f>
        <v>0</v>
      </c>
      <c r="AC38">
        <f t="shared" si="0"/>
        <v>0.19184000000000001</v>
      </c>
      <c r="AD38">
        <f t="shared" si="1"/>
        <v>21.608160000000002</v>
      </c>
      <c r="AE38">
        <f>'IDT-1'!D38</f>
        <v>0</v>
      </c>
      <c r="AF38" s="26"/>
      <c r="AG38">
        <f t="shared" si="2"/>
        <v>21.608160000000002</v>
      </c>
      <c r="AI38" s="75">
        <f>PXIL!L38</f>
        <v>0</v>
      </c>
      <c r="AJ38" s="75">
        <f>PXIL!R38</f>
        <v>0</v>
      </c>
      <c r="AK38" s="75">
        <f>RTM_IEX!L38</f>
        <v>8.32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8.14</v>
      </c>
      <c r="AB39" s="117">
        <f>-STOA!R39</f>
        <v>0</v>
      </c>
      <c r="AC39">
        <f t="shared" si="0"/>
        <v>0.16570400000000002</v>
      </c>
      <c r="AD39">
        <f t="shared" si="1"/>
        <v>18.664296</v>
      </c>
      <c r="AE39">
        <f>'IDT-1'!D39</f>
        <v>0</v>
      </c>
      <c r="AF39" s="26"/>
      <c r="AG39">
        <f t="shared" si="2"/>
        <v>18.664296</v>
      </c>
      <c r="AI39" s="75">
        <f>PXIL!L39</f>
        <v>0</v>
      </c>
      <c r="AJ39" s="75">
        <f>PXIL!R39</f>
        <v>0</v>
      </c>
      <c r="AK39" s="75">
        <f>RTM_IEX!L39</f>
        <v>4.87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8.34</v>
      </c>
      <c r="AB40" s="117">
        <f>-STOA!R40</f>
        <v>0</v>
      </c>
      <c r="AC40">
        <f t="shared" si="0"/>
        <v>0.16676000000000002</v>
      </c>
      <c r="AD40">
        <f t="shared" si="1"/>
        <v>18.783239999999999</v>
      </c>
      <c r="AE40">
        <f>'IDT-1'!D40</f>
        <v>0</v>
      </c>
      <c r="AF40" s="26"/>
      <c r="AG40">
        <f t="shared" si="2"/>
        <v>18.783239999999999</v>
      </c>
      <c r="AI40" s="75">
        <f>PXIL!L40</f>
        <v>0</v>
      </c>
      <c r="AJ40" s="75">
        <f>PXIL!R40</f>
        <v>0</v>
      </c>
      <c r="AK40" s="75">
        <f>RTM_IEX!L40</f>
        <v>4.79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8.48</v>
      </c>
      <c r="AB41" s="117">
        <f>-STOA!R41</f>
        <v>0</v>
      </c>
      <c r="AC41">
        <f t="shared" si="0"/>
        <v>0.171512</v>
      </c>
      <c r="AD41">
        <f t="shared" si="1"/>
        <v>19.318488000000002</v>
      </c>
      <c r="AE41">
        <f>'IDT-1'!D41</f>
        <v>0</v>
      </c>
      <c r="AF41" s="26"/>
      <c r="AG41">
        <f t="shared" si="2"/>
        <v>19.318488000000002</v>
      </c>
      <c r="AI41" s="75">
        <f>PXIL!L41</f>
        <v>0</v>
      </c>
      <c r="AJ41" s="75">
        <f>PXIL!R41</f>
        <v>0</v>
      </c>
      <c r="AK41" s="75">
        <f>RTM_IEX!L41</f>
        <v>5.19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8.67</v>
      </c>
      <c r="AB42" s="117">
        <f>-STOA!R42</f>
        <v>0</v>
      </c>
      <c r="AC42">
        <f t="shared" si="0"/>
        <v>0.18128000000000002</v>
      </c>
      <c r="AD42">
        <f t="shared" si="1"/>
        <v>20.41872</v>
      </c>
      <c r="AE42">
        <f>'IDT-1'!D42</f>
        <v>0</v>
      </c>
      <c r="AF42" s="26"/>
      <c r="AG42">
        <f t="shared" si="2"/>
        <v>20.41872</v>
      </c>
      <c r="AI42" s="75">
        <f>PXIL!L42</f>
        <v>0</v>
      </c>
      <c r="AJ42" s="75">
        <f>PXIL!R42</f>
        <v>0</v>
      </c>
      <c r="AK42" s="75">
        <f>RTM_IEX!L42</f>
        <v>6.11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9.0100000000000016</v>
      </c>
      <c r="AB43" s="117">
        <f>-STOA!R43</f>
        <v>0</v>
      </c>
      <c r="AC43">
        <f t="shared" si="0"/>
        <v>0.16042400000000004</v>
      </c>
      <c r="AD43">
        <f t="shared" si="1"/>
        <v>18.069576000000001</v>
      </c>
      <c r="AE43">
        <f>'IDT-1'!D43</f>
        <v>0</v>
      </c>
      <c r="AF43" s="26"/>
      <c r="AG43">
        <f t="shared" si="2"/>
        <v>18.069576000000001</v>
      </c>
      <c r="AI43" s="75">
        <f>PXIL!L43</f>
        <v>0</v>
      </c>
      <c r="AJ43" s="75">
        <f>PXIL!R43</f>
        <v>0</v>
      </c>
      <c r="AK43" s="75">
        <f>RTM_IEX!L43</f>
        <v>3.4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9.39</v>
      </c>
      <c r="AB44" s="117">
        <f>-STOA!R44</f>
        <v>0</v>
      </c>
      <c r="AC44">
        <f t="shared" si="0"/>
        <v>0.16852000000000003</v>
      </c>
      <c r="AD44">
        <f t="shared" si="1"/>
        <v>18.981480000000001</v>
      </c>
      <c r="AE44">
        <f>'IDT-1'!D44</f>
        <v>0</v>
      </c>
      <c r="AF44" s="26"/>
      <c r="AG44">
        <f t="shared" si="2"/>
        <v>18.981480000000001</v>
      </c>
      <c r="AI44" s="75">
        <f>PXIL!L44</f>
        <v>0</v>
      </c>
      <c r="AJ44" s="75">
        <f>PXIL!R44</f>
        <v>0</v>
      </c>
      <c r="AK44" s="75">
        <f>RTM_IEX!L44</f>
        <v>3.94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9.879999999999999</v>
      </c>
      <c r="AB45" s="117">
        <f>-STOA!R45</f>
        <v>0</v>
      </c>
      <c r="AC45">
        <f t="shared" si="0"/>
        <v>0.17204</v>
      </c>
      <c r="AD45">
        <f t="shared" si="1"/>
        <v>19.377960000000002</v>
      </c>
      <c r="AE45">
        <f>'IDT-1'!D45</f>
        <v>0</v>
      </c>
      <c r="AF45" s="26"/>
      <c r="AG45">
        <f t="shared" si="2"/>
        <v>19.377960000000002</v>
      </c>
      <c r="AI45" s="75">
        <f>PXIL!L45</f>
        <v>0</v>
      </c>
      <c r="AJ45" s="75">
        <f>PXIL!R45</f>
        <v>0</v>
      </c>
      <c r="AK45" s="75">
        <f>RTM_IEX!L45</f>
        <v>3.85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9.9700000000000006</v>
      </c>
      <c r="AB46" s="117">
        <f>-STOA!R46</f>
        <v>0</v>
      </c>
      <c r="AC46">
        <f t="shared" si="0"/>
        <v>0.16016000000000002</v>
      </c>
      <c r="AD46">
        <f t="shared" si="1"/>
        <v>18.039840000000002</v>
      </c>
      <c r="AE46">
        <f>'IDT-1'!D46</f>
        <v>0</v>
      </c>
      <c r="AF46" s="26"/>
      <c r="AG46">
        <f t="shared" si="2"/>
        <v>18.039840000000002</v>
      </c>
      <c r="AI46" s="75">
        <f>PXIL!L46</f>
        <v>0</v>
      </c>
      <c r="AJ46" s="75">
        <f>PXIL!R46</f>
        <v>0</v>
      </c>
      <c r="AK46" s="75">
        <f>RTM_IEX!L46</f>
        <v>2.41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10.260000000000002</v>
      </c>
      <c r="AB47" s="117">
        <f>-STOA!R47</f>
        <v>0</v>
      </c>
      <c r="AC47">
        <f t="shared" si="0"/>
        <v>0.15848800000000002</v>
      </c>
      <c r="AD47">
        <f t="shared" si="1"/>
        <v>17.851512000000003</v>
      </c>
      <c r="AE47">
        <f>'IDT-1'!D47</f>
        <v>0</v>
      </c>
      <c r="AF47" s="26"/>
      <c r="AG47">
        <f t="shared" si="2"/>
        <v>17.851512000000003</v>
      </c>
      <c r="AI47" s="75">
        <f>PXIL!L47</f>
        <v>0</v>
      </c>
      <c r="AJ47" s="75">
        <f>PXIL!R47</f>
        <v>0</v>
      </c>
      <c r="AK47" s="75">
        <f>RTM_IEX!L47</f>
        <v>1.93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10.74</v>
      </c>
      <c r="AB48" s="117">
        <f>-STOA!R48</f>
        <v>0</v>
      </c>
      <c r="AC48">
        <f t="shared" si="0"/>
        <v>0.15417600000000004</v>
      </c>
      <c r="AD48">
        <f t="shared" si="1"/>
        <v>17.365824000000003</v>
      </c>
      <c r="AE48">
        <f>'IDT-1'!D48</f>
        <v>0</v>
      </c>
      <c r="AF48" s="26"/>
      <c r="AG48">
        <f t="shared" si="2"/>
        <v>17.365824000000003</v>
      </c>
      <c r="AI48" s="75">
        <f>PXIL!L48</f>
        <v>0</v>
      </c>
      <c r="AJ48" s="75">
        <f>PXIL!R48</f>
        <v>0</v>
      </c>
      <c r="AK48" s="75">
        <f>RTM_IEX!L48</f>
        <v>0.96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10.940000000000001</v>
      </c>
      <c r="AB49" s="117">
        <f>-STOA!R49</f>
        <v>0</v>
      </c>
      <c r="AC49">
        <f t="shared" si="0"/>
        <v>0.16447200000000003</v>
      </c>
      <c r="AD49">
        <f t="shared" si="1"/>
        <v>18.525528000000001</v>
      </c>
      <c r="AE49">
        <f>'IDT-1'!D49</f>
        <v>0</v>
      </c>
      <c r="AF49" s="26"/>
      <c r="AG49">
        <f t="shared" si="2"/>
        <v>18.525528000000001</v>
      </c>
      <c r="AI49" s="75">
        <f>PXIL!L49</f>
        <v>0</v>
      </c>
      <c r="AJ49" s="75">
        <f>PXIL!R49</f>
        <v>0</v>
      </c>
      <c r="AK49" s="75">
        <f>RTM_IEX!L49</f>
        <v>1.93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11.7</v>
      </c>
      <c r="AB50" s="117">
        <f>-STOA!R50</f>
        <v>0</v>
      </c>
      <c r="AC50">
        <f t="shared" si="0"/>
        <v>0.16262400000000002</v>
      </c>
      <c r="AD50">
        <f t="shared" si="1"/>
        <v>18.317375999999999</v>
      </c>
      <c r="AE50">
        <f>'IDT-1'!D50</f>
        <v>0</v>
      </c>
      <c r="AF50" s="26"/>
      <c r="AG50">
        <f t="shared" si="2"/>
        <v>18.317375999999999</v>
      </c>
      <c r="AI50" s="75">
        <f>PXIL!L50</f>
        <v>0</v>
      </c>
      <c r="AJ50" s="75">
        <f>PXIL!R50</f>
        <v>0</v>
      </c>
      <c r="AK50" s="75">
        <f>RTM_IEX!L50</f>
        <v>0.96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11.7</v>
      </c>
      <c r="AB51" s="117">
        <f>-STOA!R51</f>
        <v>0</v>
      </c>
      <c r="AC51">
        <f t="shared" si="0"/>
        <v>0.15840000000000001</v>
      </c>
      <c r="AD51">
        <f t="shared" si="1"/>
        <v>17.8416</v>
      </c>
      <c r="AE51">
        <f>'IDT-1'!D51</f>
        <v>0</v>
      </c>
      <c r="AF51" s="26"/>
      <c r="AG51">
        <f t="shared" si="2"/>
        <v>17.8416</v>
      </c>
      <c r="AI51" s="75">
        <f>PXIL!L51</f>
        <v>0</v>
      </c>
      <c r="AJ51" s="75">
        <f>PXIL!R51</f>
        <v>0</v>
      </c>
      <c r="AK51" s="75">
        <f>RTM_IEX!L51</f>
        <v>0.48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11.7</v>
      </c>
      <c r="AB52" s="117">
        <f>-STOA!R52</f>
        <v>0</v>
      </c>
      <c r="AC52">
        <f t="shared" si="0"/>
        <v>0.15840000000000001</v>
      </c>
      <c r="AD52">
        <f t="shared" si="1"/>
        <v>17.8416</v>
      </c>
      <c r="AE52">
        <f>'IDT-1'!D52</f>
        <v>0</v>
      </c>
      <c r="AF52" s="26"/>
      <c r="AG52">
        <f t="shared" si="2"/>
        <v>17.8416</v>
      </c>
      <c r="AI52" s="75">
        <f>PXIL!L52</f>
        <v>0</v>
      </c>
      <c r="AJ52" s="75">
        <f>PXIL!R52</f>
        <v>0</v>
      </c>
      <c r="AK52" s="75">
        <f>RTM_IEX!L52</f>
        <v>0.48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11.7</v>
      </c>
      <c r="AB53" s="117">
        <f>-STOA!R53</f>
        <v>0</v>
      </c>
      <c r="AC53">
        <f t="shared" si="0"/>
        <v>0.15417600000000001</v>
      </c>
      <c r="AD53">
        <f t="shared" si="1"/>
        <v>17.365824</v>
      </c>
      <c r="AE53">
        <f>'IDT-1'!D53</f>
        <v>0</v>
      </c>
      <c r="AF53" s="26"/>
      <c r="AG53">
        <f t="shared" si="2"/>
        <v>17.365824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11.7</v>
      </c>
      <c r="AB54" s="117">
        <f>-STOA!R54</f>
        <v>0</v>
      </c>
      <c r="AC54">
        <f t="shared" si="0"/>
        <v>0.16305412752219534</v>
      </c>
      <c r="AD54">
        <f t="shared" si="1"/>
        <v>16.356945872477805</v>
      </c>
      <c r="AE54">
        <f>'IDT-1'!D54</f>
        <v>0</v>
      </c>
      <c r="AF54" s="26"/>
      <c r="AG54">
        <f t="shared" si="2"/>
        <v>16.356945872477805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-1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11.7</v>
      </c>
      <c r="AB55" s="117">
        <f>-STOA!R55</f>
        <v>0</v>
      </c>
      <c r="AC55">
        <f t="shared" si="0"/>
        <v>0.16305412752219534</v>
      </c>
      <c r="AD55">
        <f t="shared" si="1"/>
        <v>16.356945872477805</v>
      </c>
      <c r="AE55">
        <f>'IDT-1'!D55</f>
        <v>0</v>
      </c>
      <c r="AF55" s="26"/>
      <c r="AG55">
        <f t="shared" si="2"/>
        <v>16.356945872477805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-1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11.350000000000001</v>
      </c>
      <c r="AB56" s="117">
        <f>-STOA!R56</f>
        <v>0</v>
      </c>
      <c r="AC56">
        <f t="shared" si="0"/>
        <v>0.16885225504439066</v>
      </c>
      <c r="AD56">
        <f t="shared" si="1"/>
        <v>15.001147744955611</v>
      </c>
      <c r="AE56">
        <f>'IDT-1'!D56</f>
        <v>0</v>
      </c>
      <c r="AF56" s="26"/>
      <c r="AG56">
        <f t="shared" si="2"/>
        <v>15.001147744955611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-2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11.22</v>
      </c>
      <c r="AB57" s="117">
        <f>-STOA!R57</f>
        <v>0</v>
      </c>
      <c r="AC57">
        <f t="shared" si="0"/>
        <v>0.16770825504439063</v>
      </c>
      <c r="AD57">
        <f t="shared" si="1"/>
        <v>14.872291744955609</v>
      </c>
      <c r="AE57">
        <f>'IDT-1'!D57</f>
        <v>0</v>
      </c>
      <c r="AF57" s="26"/>
      <c r="AG57">
        <f t="shared" si="2"/>
        <v>14.872291744955609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-2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10.74</v>
      </c>
      <c r="AB58" s="117">
        <f>-STOA!R58</f>
        <v>0</v>
      </c>
      <c r="AC58">
        <f t="shared" si="0"/>
        <v>0.16348425504439065</v>
      </c>
      <c r="AD58">
        <f t="shared" si="1"/>
        <v>14.396515744955611</v>
      </c>
      <c r="AE58">
        <f>'IDT-1'!D58</f>
        <v>0</v>
      </c>
      <c r="AF58" s="26"/>
      <c r="AG58">
        <f t="shared" si="2"/>
        <v>14.396515744955611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-2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10.36</v>
      </c>
      <c r="AB59" s="117">
        <f>-STOA!R59</f>
        <v>0</v>
      </c>
      <c r="AC59">
        <f t="shared" si="0"/>
        <v>0.16014025504439064</v>
      </c>
      <c r="AD59">
        <f t="shared" si="1"/>
        <v>14.019859744955609</v>
      </c>
      <c r="AE59">
        <f>'IDT-1'!D59</f>
        <v>0</v>
      </c>
      <c r="AF59" s="26"/>
      <c r="AG59">
        <f t="shared" si="2"/>
        <v>14.019859744955609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-2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10.260000000000002</v>
      </c>
      <c r="AB60" s="117">
        <f>-STOA!R60</f>
        <v>0</v>
      </c>
      <c r="AC60">
        <f t="shared" si="0"/>
        <v>0.15926025504439065</v>
      </c>
      <c r="AD60">
        <f t="shared" si="1"/>
        <v>13.920739744955611</v>
      </c>
      <c r="AE60">
        <f>'IDT-1'!D60</f>
        <v>0</v>
      </c>
      <c r="AF60" s="26"/>
      <c r="AG60">
        <f t="shared" si="2"/>
        <v>13.920739744955611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-2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10.260000000000002</v>
      </c>
      <c r="AB61" s="117">
        <f>-STOA!R61</f>
        <v>0</v>
      </c>
      <c r="AC61">
        <f t="shared" si="0"/>
        <v>0.15926025504439065</v>
      </c>
      <c r="AD61">
        <f t="shared" si="1"/>
        <v>13.920739744955611</v>
      </c>
      <c r="AE61">
        <f>'IDT-1'!D61</f>
        <v>0</v>
      </c>
      <c r="AF61" s="26"/>
      <c r="AG61">
        <f t="shared" si="2"/>
        <v>13.920739744955611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-2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10.07</v>
      </c>
      <c r="AB62" s="117">
        <f>-STOA!R62</f>
        <v>0</v>
      </c>
      <c r="AC62">
        <f t="shared" si="0"/>
        <v>0.15758825504439064</v>
      </c>
      <c r="AD62">
        <f t="shared" si="1"/>
        <v>13.732411744955609</v>
      </c>
      <c r="AE62">
        <f>'IDT-1'!D62</f>
        <v>0</v>
      </c>
      <c r="AF62" s="26"/>
      <c r="AG62">
        <f t="shared" si="2"/>
        <v>13.732411744955609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9.879999999999999</v>
      </c>
      <c r="AB63" s="117">
        <f>-STOA!R63</f>
        <v>0</v>
      </c>
      <c r="AC63">
        <f t="shared" si="0"/>
        <v>0.15591625504439063</v>
      </c>
      <c r="AD63">
        <f t="shared" si="1"/>
        <v>13.544083744955609</v>
      </c>
      <c r="AE63">
        <f>'IDT-1'!D63</f>
        <v>0</v>
      </c>
      <c r="AF63" s="26"/>
      <c r="AG63">
        <f t="shared" si="2"/>
        <v>13.544083744955609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-2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9.49</v>
      </c>
      <c r="AB64" s="117">
        <f>-STOA!R64</f>
        <v>0</v>
      </c>
      <c r="AC64">
        <f t="shared" si="0"/>
        <v>0.14804519128329299</v>
      </c>
      <c r="AD64">
        <f t="shared" si="1"/>
        <v>13.661954808716708</v>
      </c>
      <c r="AE64">
        <f>'IDT-1'!D64</f>
        <v>0</v>
      </c>
      <c r="AF64" s="26"/>
      <c r="AG64">
        <f t="shared" si="2"/>
        <v>13.661954808716708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-1.5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8.91</v>
      </c>
      <c r="AB65" s="117">
        <f>-STOA!R65</f>
        <v>0</v>
      </c>
      <c r="AC65">
        <f t="shared" si="0"/>
        <v>0.13850212752219535</v>
      </c>
      <c r="AD65">
        <f t="shared" si="1"/>
        <v>13.591497872477806</v>
      </c>
      <c r="AE65">
        <f>'IDT-1'!D65</f>
        <v>0</v>
      </c>
      <c r="AF65" s="26"/>
      <c r="AG65">
        <f t="shared" si="2"/>
        <v>13.591497872477806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8.5300000000000011</v>
      </c>
      <c r="AB66" s="117">
        <f>-STOA!R66</f>
        <v>0</v>
      </c>
      <c r="AC66">
        <f t="shared" si="0"/>
        <v>0.13071906376109768</v>
      </c>
      <c r="AD66">
        <f t="shared" si="1"/>
        <v>13.719280936238905</v>
      </c>
      <c r="AE66">
        <f>'IDT-1'!D66</f>
        <v>0</v>
      </c>
      <c r="AF66" s="26"/>
      <c r="AG66">
        <f t="shared" si="2"/>
        <v>13.719280936238905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-0.5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7.5600000000000005</v>
      </c>
      <c r="AB67" s="117">
        <f>-STOA!R67</f>
        <v>0</v>
      </c>
      <c r="AC67">
        <f t="shared" si="0"/>
        <v>0.12619200000000003</v>
      </c>
      <c r="AD67">
        <f t="shared" si="1"/>
        <v>14.213808</v>
      </c>
      <c r="AE67">
        <f>'IDT-1'!D67</f>
        <v>0</v>
      </c>
      <c r="AF67" s="26"/>
      <c r="AG67">
        <f t="shared" si="2"/>
        <v>14.213808</v>
      </c>
      <c r="AI67" s="75">
        <f>PXIL!L67</f>
        <v>0</v>
      </c>
      <c r="AJ67" s="75">
        <f>PXIL!R67</f>
        <v>0</v>
      </c>
      <c r="AK67" s="75">
        <f>RTM_IEX!L67</f>
        <v>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7.37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0.12249600000000002</v>
      </c>
      <c r="AD68">
        <f t="shared" ref="AD68:AD98" si="4">SUM(B68:AB68,AI68:AR68)-AC68</f>
        <v>13.797504000000002</v>
      </c>
      <c r="AE68">
        <f>'IDT-1'!D68</f>
        <v>0</v>
      </c>
      <c r="AF68" s="26"/>
      <c r="AG68">
        <f t="shared" ref="AG68:AG98" si="5">SUM(AD68:AF68)</f>
        <v>13.797504000000002</v>
      </c>
      <c r="AI68" s="75">
        <f>PXIL!L68</f>
        <v>0</v>
      </c>
      <c r="AJ68" s="75">
        <f>PXIL!R68</f>
        <v>0</v>
      </c>
      <c r="AK68" s="75">
        <f>RTM_IEX!L68</f>
        <v>0.73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7.37</v>
      </c>
      <c r="AB69" s="117">
        <f>-STOA!R69</f>
        <v>0</v>
      </c>
      <c r="AC69">
        <f t="shared" si="3"/>
        <v>0.12320000000000002</v>
      </c>
      <c r="AD69">
        <f t="shared" si="4"/>
        <v>13.876800000000001</v>
      </c>
      <c r="AE69">
        <f>'IDT-1'!D69</f>
        <v>0</v>
      </c>
      <c r="AF69" s="26"/>
      <c r="AG69">
        <f t="shared" si="5"/>
        <v>13.876800000000001</v>
      </c>
      <c r="AI69" s="75">
        <f>PXIL!L69</f>
        <v>0</v>
      </c>
      <c r="AJ69" s="75">
        <f>PXIL!R69</f>
        <v>0</v>
      </c>
      <c r="AK69" s="75">
        <f>RTM_IEX!L69</f>
        <v>0.81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6.41</v>
      </c>
      <c r="AB70" s="117">
        <f>-STOA!R70</f>
        <v>0</v>
      </c>
      <c r="AC70">
        <f t="shared" si="3"/>
        <v>0.12047200000000001</v>
      </c>
      <c r="AD70">
        <f t="shared" si="4"/>
        <v>13.569528000000002</v>
      </c>
      <c r="AE70">
        <f>'IDT-1'!D70</f>
        <v>0</v>
      </c>
      <c r="AF70" s="26"/>
      <c r="AG70">
        <f t="shared" si="5"/>
        <v>13.569528000000002</v>
      </c>
      <c r="AI70" s="75">
        <f>PXIL!L70</f>
        <v>0</v>
      </c>
      <c r="AJ70" s="75">
        <f>PXIL!R70</f>
        <v>0</v>
      </c>
      <c r="AK70" s="75">
        <f>RTM_IEX!L70</f>
        <v>1.46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5.54</v>
      </c>
      <c r="AB71" s="117">
        <f>-STOA!R71</f>
        <v>0</v>
      </c>
      <c r="AC71">
        <f t="shared" si="3"/>
        <v>0.137984</v>
      </c>
      <c r="AD71">
        <f t="shared" si="4"/>
        <v>15.542016</v>
      </c>
      <c r="AE71">
        <f>'IDT-1'!D71</f>
        <v>0</v>
      </c>
      <c r="AF71" s="26"/>
      <c r="AG71">
        <f t="shared" si="5"/>
        <v>15.542016</v>
      </c>
      <c r="AI71" s="75">
        <f>PXIL!L71</f>
        <v>0</v>
      </c>
      <c r="AJ71" s="75">
        <f>PXIL!R71</f>
        <v>0</v>
      </c>
      <c r="AK71" s="75">
        <f>RTM_IEX!L71</f>
        <v>4.32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5.1100000000000003</v>
      </c>
      <c r="AB72" s="117">
        <f>-STOA!R72</f>
        <v>0</v>
      </c>
      <c r="AC72">
        <f t="shared" si="3"/>
        <v>0.13578400000000002</v>
      </c>
      <c r="AD72">
        <f t="shared" si="4"/>
        <v>15.294216000000002</v>
      </c>
      <c r="AE72">
        <f>'IDT-1'!D72</f>
        <v>0</v>
      </c>
      <c r="AF72" s="26"/>
      <c r="AG72">
        <f t="shared" si="5"/>
        <v>15.294216000000002</v>
      </c>
      <c r="AI72" s="75">
        <f>PXIL!L72</f>
        <v>0</v>
      </c>
      <c r="AJ72" s="75">
        <f>PXIL!R72</f>
        <v>0</v>
      </c>
      <c r="AK72" s="75">
        <f>RTM_IEX!L72</f>
        <v>4.5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4.92</v>
      </c>
      <c r="AB73" s="117">
        <f>-STOA!R73</f>
        <v>0</v>
      </c>
      <c r="AC73">
        <f t="shared" si="3"/>
        <v>0.12267200000000003</v>
      </c>
      <c r="AD73">
        <f t="shared" si="4"/>
        <v>13.817328000000002</v>
      </c>
      <c r="AE73">
        <f>'IDT-1'!D73</f>
        <v>0</v>
      </c>
      <c r="AF73" s="26"/>
      <c r="AG73">
        <f t="shared" si="5"/>
        <v>13.817328000000002</v>
      </c>
      <c r="AI73" s="75">
        <f>PXIL!L73</f>
        <v>0</v>
      </c>
      <c r="AJ73" s="75">
        <f>PXIL!R73</f>
        <v>0</v>
      </c>
      <c r="AK73" s="75">
        <f>RTM_IEX!L73</f>
        <v>3.2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4.92</v>
      </c>
      <c r="AB74" s="117">
        <f>-STOA!R74</f>
        <v>0</v>
      </c>
      <c r="AC74">
        <f t="shared" si="3"/>
        <v>0.13076800000000002</v>
      </c>
      <c r="AD74">
        <f t="shared" si="4"/>
        <v>14.729232000000003</v>
      </c>
      <c r="AE74">
        <f>'IDT-1'!D74</f>
        <v>0</v>
      </c>
      <c r="AF74" s="26"/>
      <c r="AG74">
        <f t="shared" si="5"/>
        <v>14.729232000000003</v>
      </c>
      <c r="AI74" s="75">
        <f>PXIL!L74</f>
        <v>0</v>
      </c>
      <c r="AJ74" s="75">
        <f>PXIL!R74</f>
        <v>0</v>
      </c>
      <c r="AK74" s="75">
        <f>RTM_IEX!L74</f>
        <v>4.12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4.82</v>
      </c>
      <c r="AB75" s="117">
        <f>-STOA!R75</f>
        <v>0</v>
      </c>
      <c r="AC75">
        <f t="shared" si="3"/>
        <v>0.12152800000000001</v>
      </c>
      <c r="AD75">
        <f t="shared" si="4"/>
        <v>13.688472000000001</v>
      </c>
      <c r="AE75">
        <f>'IDT-1'!D75</f>
        <v>0</v>
      </c>
      <c r="AF75" s="26"/>
      <c r="AG75">
        <f t="shared" si="5"/>
        <v>13.688472000000001</v>
      </c>
      <c r="AI75" s="75">
        <f>PXIL!L75</f>
        <v>0</v>
      </c>
      <c r="AJ75" s="75">
        <f>PXIL!R75</f>
        <v>0</v>
      </c>
      <c r="AK75" s="75">
        <f>RTM_IEX!L75</f>
        <v>3.17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4.82</v>
      </c>
      <c r="AB76" s="117">
        <f>-STOA!R76</f>
        <v>0</v>
      </c>
      <c r="AC76">
        <f t="shared" si="3"/>
        <v>0.11563200000000001</v>
      </c>
      <c r="AD76">
        <f t="shared" si="4"/>
        <v>13.024368000000001</v>
      </c>
      <c r="AE76">
        <f>'IDT-1'!D76</f>
        <v>0</v>
      </c>
      <c r="AF76" s="26"/>
      <c r="AG76">
        <f t="shared" si="5"/>
        <v>13.024368000000001</v>
      </c>
      <c r="AI76" s="75">
        <f>PXIL!L76</f>
        <v>0</v>
      </c>
      <c r="AJ76" s="75">
        <f>PXIL!R76</f>
        <v>0</v>
      </c>
      <c r="AK76" s="75">
        <f>RTM_IEX!L76</f>
        <v>2.5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0.11114400000000001</v>
      </c>
      <c r="AD77">
        <f t="shared" si="4"/>
        <v>12.518856000000001</v>
      </c>
      <c r="AE77">
        <f>'IDT-1'!D77</f>
        <v>0</v>
      </c>
      <c r="AF77" s="26"/>
      <c r="AG77">
        <f t="shared" si="5"/>
        <v>12.518856000000001</v>
      </c>
      <c r="AI77" s="75">
        <f>PXIL!L77</f>
        <v>0</v>
      </c>
      <c r="AJ77" s="75">
        <f>PXIL!R77</f>
        <v>0</v>
      </c>
      <c r="AK77" s="75">
        <f>RTM_IEX!L77</f>
        <v>1.99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0.11193600000000001</v>
      </c>
      <c r="AD78">
        <f t="shared" si="4"/>
        <v>12.608064000000001</v>
      </c>
      <c r="AE78">
        <f>'IDT-1'!D78</f>
        <v>0</v>
      </c>
      <c r="AF78" s="26"/>
      <c r="AG78">
        <f t="shared" si="5"/>
        <v>12.608064000000001</v>
      </c>
      <c r="AI78" s="75">
        <f>PXIL!L78</f>
        <v>0</v>
      </c>
      <c r="AJ78" s="75">
        <f>PXIL!R78</f>
        <v>0</v>
      </c>
      <c r="AK78" s="75">
        <f>RTM_IEX!L78</f>
        <v>2.08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0.112904</v>
      </c>
      <c r="AD79">
        <f t="shared" si="4"/>
        <v>12.717096</v>
      </c>
      <c r="AE79">
        <f>'IDT-1'!D79</f>
        <v>0</v>
      </c>
      <c r="AF79" s="26"/>
      <c r="AG79">
        <f t="shared" si="5"/>
        <v>12.717096</v>
      </c>
      <c r="AI79" s="75">
        <f>PXIL!L79</f>
        <v>0</v>
      </c>
      <c r="AJ79" s="75">
        <f>PXIL!R79</f>
        <v>0</v>
      </c>
      <c r="AK79" s="75">
        <f>RTM_IEX!L79</f>
        <v>2.19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0.11255200000000001</v>
      </c>
      <c r="AD80">
        <f t="shared" si="4"/>
        <v>12.677448</v>
      </c>
      <c r="AE80">
        <f>'IDT-1'!D80</f>
        <v>0</v>
      </c>
      <c r="AF80" s="26"/>
      <c r="AG80">
        <f t="shared" si="5"/>
        <v>12.677448</v>
      </c>
      <c r="AI80" s="75">
        <f>PXIL!L80</f>
        <v>0</v>
      </c>
      <c r="AJ80" s="75">
        <f>PXIL!R80</f>
        <v>0</v>
      </c>
      <c r="AK80" s="75">
        <f>RTM_IEX!L80</f>
        <v>2.15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0.121088</v>
      </c>
      <c r="AD81">
        <f t="shared" si="4"/>
        <v>13.638912000000001</v>
      </c>
      <c r="AE81">
        <f>'IDT-1'!D81</f>
        <v>0</v>
      </c>
      <c r="AF81" s="26"/>
      <c r="AG81">
        <f t="shared" si="5"/>
        <v>13.638912000000001</v>
      </c>
      <c r="AI81" s="75">
        <f>PXIL!L81</f>
        <v>0</v>
      </c>
      <c r="AJ81" s="75">
        <f>PXIL!R81</f>
        <v>0</v>
      </c>
      <c r="AK81" s="75">
        <f>RTM_IEX!L81</f>
        <v>3.12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0.12980000000000003</v>
      </c>
      <c r="AD82">
        <f t="shared" si="4"/>
        <v>14.620200000000001</v>
      </c>
      <c r="AE82">
        <f>'IDT-1'!D82</f>
        <v>0</v>
      </c>
      <c r="AF82" s="26"/>
      <c r="AG82">
        <f t="shared" si="5"/>
        <v>14.620200000000001</v>
      </c>
      <c r="AI82" s="75">
        <f>PXIL!L82</f>
        <v>0</v>
      </c>
      <c r="AJ82" s="75">
        <f>PXIL!R82</f>
        <v>0</v>
      </c>
      <c r="AK82" s="75">
        <f>RTM_IEX!L82</f>
        <v>4.1100000000000003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0.139128</v>
      </c>
      <c r="AD83">
        <f t="shared" si="4"/>
        <v>15.670872000000001</v>
      </c>
      <c r="AE83">
        <f>'IDT-1'!D83</f>
        <v>0</v>
      </c>
      <c r="AF83" s="26"/>
      <c r="AG83">
        <f t="shared" si="5"/>
        <v>15.670872000000001</v>
      </c>
      <c r="AI83" s="75">
        <f>PXIL!L83</f>
        <v>0</v>
      </c>
      <c r="AJ83" s="75">
        <f>PXIL!R83</f>
        <v>0</v>
      </c>
      <c r="AK83" s="75">
        <f>RTM_IEX!L83</f>
        <v>5.17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0.149864</v>
      </c>
      <c r="AD84">
        <f t="shared" si="4"/>
        <v>16.880136</v>
      </c>
      <c r="AE84">
        <f>'IDT-1'!D84</f>
        <v>0</v>
      </c>
      <c r="AF84" s="26"/>
      <c r="AG84">
        <f t="shared" si="5"/>
        <v>16.880136</v>
      </c>
      <c r="AI84" s="75">
        <f>PXIL!L84</f>
        <v>0</v>
      </c>
      <c r="AJ84" s="75">
        <f>PXIL!R84</f>
        <v>0</v>
      </c>
      <c r="AK84" s="75">
        <f>RTM_IEX!L84</f>
        <v>6.39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0.15725600000000001</v>
      </c>
      <c r="AD85">
        <f t="shared" si="4"/>
        <v>17.712744000000001</v>
      </c>
      <c r="AE85">
        <f>'IDT-1'!D85</f>
        <v>0</v>
      </c>
      <c r="AF85" s="26"/>
      <c r="AG85">
        <f t="shared" si="5"/>
        <v>17.712744000000001</v>
      </c>
      <c r="AI85" s="75">
        <f>PXIL!L85</f>
        <v>0</v>
      </c>
      <c r="AJ85" s="75">
        <f>PXIL!R85</f>
        <v>0</v>
      </c>
      <c r="AK85" s="75">
        <f>RTM_IEX!L85</f>
        <v>7.23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0.15294400000000002</v>
      </c>
      <c r="AD86">
        <f t="shared" si="4"/>
        <v>17.227056000000001</v>
      </c>
      <c r="AE86">
        <f>'IDT-1'!D86</f>
        <v>0</v>
      </c>
      <c r="AF86" s="26"/>
      <c r="AG86">
        <f t="shared" si="5"/>
        <v>17.227056000000001</v>
      </c>
      <c r="AI86" s="75">
        <f>PXIL!L86</f>
        <v>0</v>
      </c>
      <c r="AJ86" s="75">
        <f>PXIL!R86</f>
        <v>0</v>
      </c>
      <c r="AK86" s="75">
        <f>RTM_IEX!L86</f>
        <v>6.74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0.14449600000000001</v>
      </c>
      <c r="AD87">
        <f t="shared" si="4"/>
        <v>16.275504000000002</v>
      </c>
      <c r="AE87">
        <f>'IDT-1'!D87</f>
        <v>0</v>
      </c>
      <c r="AF87" s="26"/>
      <c r="AG87">
        <f t="shared" si="5"/>
        <v>16.275504000000002</v>
      </c>
      <c r="AI87" s="75">
        <f>PXIL!L87</f>
        <v>0</v>
      </c>
      <c r="AJ87" s="75">
        <f>PXIL!R87</f>
        <v>0</v>
      </c>
      <c r="AK87" s="75">
        <f>RTM_IEX!L87</f>
        <v>5.78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0.136048</v>
      </c>
      <c r="AD88">
        <f t="shared" si="4"/>
        <v>15.323952</v>
      </c>
      <c r="AE88">
        <f>'IDT-1'!D88</f>
        <v>0</v>
      </c>
      <c r="AF88" s="26"/>
      <c r="AG88">
        <f t="shared" si="5"/>
        <v>15.323952</v>
      </c>
      <c r="AI88" s="75">
        <f>PXIL!L88</f>
        <v>0</v>
      </c>
      <c r="AJ88" s="75">
        <f>PXIL!R88</f>
        <v>0</v>
      </c>
      <c r="AK88" s="75">
        <f>RTM_IEX!L88</f>
        <v>4.82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0.136048</v>
      </c>
      <c r="AD89">
        <f t="shared" si="4"/>
        <v>15.323952</v>
      </c>
      <c r="AE89">
        <f>'IDT-1'!D89</f>
        <v>0</v>
      </c>
      <c r="AF89" s="26"/>
      <c r="AG89">
        <f t="shared" si="5"/>
        <v>15.323952</v>
      </c>
      <c r="AI89" s="75">
        <f>PXIL!L89</f>
        <v>0</v>
      </c>
      <c r="AJ89" s="75">
        <f>PXIL!R89</f>
        <v>0</v>
      </c>
      <c r="AK89" s="75">
        <f>RTM_IEX!L89</f>
        <v>4.82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0.12751200000000001</v>
      </c>
      <c r="AD90">
        <f t="shared" si="4"/>
        <v>14.362488000000001</v>
      </c>
      <c r="AE90">
        <f>'IDT-1'!D90</f>
        <v>0</v>
      </c>
      <c r="AF90" s="26"/>
      <c r="AG90">
        <f t="shared" si="5"/>
        <v>14.362488000000001</v>
      </c>
      <c r="AI90" s="75">
        <f>PXIL!L90</f>
        <v>0</v>
      </c>
      <c r="AJ90" s="75">
        <f>PXIL!R90</f>
        <v>0</v>
      </c>
      <c r="AK90" s="75">
        <f>RTM_IEX!L90</f>
        <v>3.85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0.12328800000000001</v>
      </c>
      <c r="AD91">
        <f t="shared" si="4"/>
        <v>13.886712000000001</v>
      </c>
      <c r="AE91">
        <f>'IDT-1'!D91</f>
        <v>0</v>
      </c>
      <c r="AF91" s="26"/>
      <c r="AG91">
        <f t="shared" si="5"/>
        <v>13.886712000000001</v>
      </c>
      <c r="AI91" s="75">
        <f>PXIL!L91</f>
        <v>0</v>
      </c>
      <c r="AJ91" s="75">
        <f>PXIL!R91</f>
        <v>0</v>
      </c>
      <c r="AK91" s="75">
        <f>RTM_IEX!L91</f>
        <v>3.37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0.119064</v>
      </c>
      <c r="AD92">
        <f t="shared" si="4"/>
        <v>13.410936000000001</v>
      </c>
      <c r="AE92">
        <f>'IDT-1'!D92</f>
        <v>0</v>
      </c>
      <c r="AF92" s="26"/>
      <c r="AG92">
        <f t="shared" si="5"/>
        <v>13.410936000000001</v>
      </c>
      <c r="AI92" s="75">
        <f>PXIL!L92</f>
        <v>0</v>
      </c>
      <c r="AJ92" s="75">
        <f>PXIL!R92</f>
        <v>0</v>
      </c>
      <c r="AK92" s="75">
        <f>RTM_IEX!L92</f>
        <v>2.89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0.10577600000000001</v>
      </c>
      <c r="AD93">
        <f t="shared" si="4"/>
        <v>11.914223999999999</v>
      </c>
      <c r="AE93">
        <f>'IDT-1'!D93</f>
        <v>0</v>
      </c>
      <c r="AF93" s="26"/>
      <c r="AG93">
        <f t="shared" si="5"/>
        <v>11.914223999999999</v>
      </c>
      <c r="AI93" s="75">
        <f>PXIL!L93</f>
        <v>0</v>
      </c>
      <c r="AJ93" s="75">
        <f>PXIL!R93</f>
        <v>0</v>
      </c>
      <c r="AK93" s="75">
        <f>RTM_IEX!L93</f>
        <v>1.38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0.10366400000000001</v>
      </c>
      <c r="AD94">
        <f t="shared" si="4"/>
        <v>11.676336000000001</v>
      </c>
      <c r="AE94">
        <f>'IDT-1'!D94</f>
        <v>0</v>
      </c>
      <c r="AF94" s="26"/>
      <c r="AG94">
        <f t="shared" si="5"/>
        <v>11.676336000000001</v>
      </c>
      <c r="AI94" s="75">
        <f>PXIL!L94</f>
        <v>0</v>
      </c>
      <c r="AJ94" s="75">
        <f>PXIL!R94</f>
        <v>0</v>
      </c>
      <c r="AK94" s="75">
        <f>RTM_IEX!L94</f>
        <v>1.1399999999999999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0.101552</v>
      </c>
      <c r="AD95">
        <f t="shared" si="4"/>
        <v>11.438448000000001</v>
      </c>
      <c r="AE95">
        <f>'IDT-1'!D95</f>
        <v>0</v>
      </c>
      <c r="AF95" s="26"/>
      <c r="AG95">
        <f t="shared" si="5"/>
        <v>11.438448000000001</v>
      </c>
      <c r="AI95" s="75">
        <f>PXIL!L95</f>
        <v>0</v>
      </c>
      <c r="AJ95" s="75">
        <f>PXIL!R95</f>
        <v>0</v>
      </c>
      <c r="AK95" s="75">
        <f>RTM_IEX!L95</f>
        <v>0.9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9.3632000000000007E-2</v>
      </c>
      <c r="AD96">
        <f t="shared" si="4"/>
        <v>10.546368000000001</v>
      </c>
      <c r="AE96">
        <f>'IDT-1'!D96</f>
        <v>0</v>
      </c>
      <c r="AF96" s="26"/>
      <c r="AG96">
        <f t="shared" si="5"/>
        <v>10.546368000000001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9.3632000000000007E-2</v>
      </c>
      <c r="AD97">
        <f t="shared" si="4"/>
        <v>10.546368000000001</v>
      </c>
      <c r="AE97">
        <f>'IDT-1'!D97</f>
        <v>0</v>
      </c>
      <c r="AF97" s="26"/>
      <c r="AG97">
        <f t="shared" si="5"/>
        <v>10.546368000000001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9.3632000000000007E-2</v>
      </c>
      <c r="AD98">
        <f t="shared" si="4"/>
        <v>10.546368000000001</v>
      </c>
      <c r="AE98">
        <f>'IDT-1'!D98</f>
        <v>0</v>
      </c>
      <c r="AF98" s="26"/>
      <c r="AG98">
        <f t="shared" si="5"/>
        <v>10.546368000000001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0.1581550000000003</v>
      </c>
      <c r="AB99" s="117">
        <f t="shared" si="6"/>
        <v>0</v>
      </c>
      <c r="AC99">
        <f t="shared" si="6"/>
        <v>3.2259449991928965E-3</v>
      </c>
      <c r="AD99">
        <f t="shared" si="6"/>
        <v>0.35155655500080712</v>
      </c>
      <c r="AE99">
        <f t="shared" ref="AE99:AR99" si="7">SUM(AE3:AE98)/4000</f>
        <v>0</v>
      </c>
      <c r="AG99">
        <f t="shared" si="7"/>
        <v>0.35155655500080712</v>
      </c>
      <c r="AI99">
        <f t="shared" si="7"/>
        <v>0</v>
      </c>
      <c r="AJ99">
        <f t="shared" si="7"/>
        <v>0</v>
      </c>
      <c r="AK99">
        <f t="shared" si="7"/>
        <v>6.2822500000000003E-2</v>
      </c>
      <c r="AL99">
        <f t="shared" si="7"/>
        <v>-5.875E-3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44984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10.837063000000001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0.17931815440000001</v>
      </c>
      <c r="AD3">
        <f>SUM(B3:AB3,AI3:AR3)-AC3</f>
        <v>20.197744845599999</v>
      </c>
      <c r="AE3">
        <v>0</v>
      </c>
      <c r="AF3" s="26"/>
      <c r="AG3">
        <f>SUM(AD3:AF3)</f>
        <v>20.197744845599999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9.5399999999999991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10.837063000000001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0.16655815440000002</v>
      </c>
      <c r="AD4">
        <f t="shared" ref="AD4:AD67" si="1">SUM(B4:AB4,AI4:AR4)-AC4</f>
        <v>18.7605048456</v>
      </c>
      <c r="AE4">
        <v>0</v>
      </c>
      <c r="AF4" s="26"/>
      <c r="AG4">
        <f t="shared" ref="AG4:AG67" si="2">SUM(AD4:AF4)</f>
        <v>18.7605048456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8.09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10.837063000000001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0.16066215440000003</v>
      </c>
      <c r="AD5">
        <f t="shared" si="1"/>
        <v>18.096400845600002</v>
      </c>
      <c r="AE5">
        <v>0</v>
      </c>
      <c r="AF5" s="26"/>
      <c r="AG5">
        <f t="shared" si="2"/>
        <v>18.096400845600002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7.42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10.837063000000001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0.14033415440000002</v>
      </c>
      <c r="AD6">
        <f t="shared" si="1"/>
        <v>15.8067288456</v>
      </c>
      <c r="AE6">
        <v>0</v>
      </c>
      <c r="AF6" s="26"/>
      <c r="AG6">
        <f t="shared" si="2"/>
        <v>15.8067288456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5.1100000000000003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10.837063000000001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0.14966215440000002</v>
      </c>
      <c r="AD7">
        <f t="shared" si="1"/>
        <v>16.857400845600001</v>
      </c>
      <c r="AE7">
        <v>0</v>
      </c>
      <c r="AF7" s="26"/>
      <c r="AG7">
        <f t="shared" si="2"/>
        <v>16.857400845600001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6.17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10.837063000000001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0.14878215440000003</v>
      </c>
      <c r="AD8">
        <f t="shared" si="1"/>
        <v>16.758280845600002</v>
      </c>
      <c r="AE8">
        <v>0</v>
      </c>
      <c r="AF8" s="26"/>
      <c r="AG8">
        <f t="shared" si="2"/>
        <v>16.758280845600002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6.07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10.837063000000001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0.14200615440000003</v>
      </c>
      <c r="AD9">
        <f t="shared" si="1"/>
        <v>15.995056845600001</v>
      </c>
      <c r="AE9">
        <v>0</v>
      </c>
      <c r="AF9" s="26"/>
      <c r="AG9">
        <f t="shared" si="2"/>
        <v>15.995056845600001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5.3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10.837063000000001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0.13778215440000002</v>
      </c>
      <c r="AD10">
        <f t="shared" si="1"/>
        <v>15.519280845600001</v>
      </c>
      <c r="AE10">
        <v>0</v>
      </c>
      <c r="AF10" s="26"/>
      <c r="AG10">
        <f t="shared" si="2"/>
        <v>15.519280845600001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4.82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10.837063000000001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0.15133415440000003</v>
      </c>
      <c r="AD11">
        <f t="shared" si="1"/>
        <v>17.045728845599999</v>
      </c>
      <c r="AE11">
        <v>0</v>
      </c>
      <c r="AF11" s="26"/>
      <c r="AG11">
        <f t="shared" si="2"/>
        <v>17.045728845599999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6.36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10.837063000000001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0.15723015440000002</v>
      </c>
      <c r="AD12">
        <f t="shared" si="1"/>
        <v>17.709832845600001</v>
      </c>
      <c r="AE12">
        <v>0</v>
      </c>
      <c r="AF12" s="26"/>
      <c r="AG12">
        <f t="shared" si="2"/>
        <v>17.709832845600001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7.03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10.837063000000001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0.12335015440000002</v>
      </c>
      <c r="AD13">
        <f t="shared" si="1"/>
        <v>13.8937128456</v>
      </c>
      <c r="AE13">
        <v>0</v>
      </c>
      <c r="AF13" s="26"/>
      <c r="AG13">
        <f t="shared" si="2"/>
        <v>13.8937128456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3.18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10.837063000000001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0.14367815440000004</v>
      </c>
      <c r="AD14">
        <f t="shared" si="1"/>
        <v>16.183384845600003</v>
      </c>
      <c r="AE14">
        <v>0</v>
      </c>
      <c r="AF14" s="26"/>
      <c r="AG14">
        <f t="shared" si="2"/>
        <v>16.183384845600003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5.49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10.837063000000001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0.15643815440000003</v>
      </c>
      <c r="AD15">
        <f t="shared" si="1"/>
        <v>17.620624845600002</v>
      </c>
      <c r="AE15">
        <v>0</v>
      </c>
      <c r="AF15" s="26"/>
      <c r="AG15">
        <f t="shared" si="2"/>
        <v>17.620624845600002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6.94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10.837063000000001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0.16154215440000003</v>
      </c>
      <c r="AD16">
        <f t="shared" si="1"/>
        <v>18.195520845600001</v>
      </c>
      <c r="AE16">
        <v>0</v>
      </c>
      <c r="AF16" s="26"/>
      <c r="AG16">
        <f t="shared" si="2"/>
        <v>18.195520845600001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7.52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10.837063000000001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0.16233415440000004</v>
      </c>
      <c r="AD17">
        <f t="shared" si="1"/>
        <v>18.2847288456</v>
      </c>
      <c r="AE17">
        <v>0</v>
      </c>
      <c r="AF17" s="26"/>
      <c r="AG17">
        <f t="shared" si="2"/>
        <v>18.2847288456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7.61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10.837063000000001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0.17588615440000002</v>
      </c>
      <c r="AD18">
        <f t="shared" si="1"/>
        <v>19.811176845599999</v>
      </c>
      <c r="AE18">
        <v>0</v>
      </c>
      <c r="AF18" s="26"/>
      <c r="AG18">
        <f t="shared" si="2"/>
        <v>19.811176845599999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9.15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10.837063000000001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0.20307815440000002</v>
      </c>
      <c r="AD19">
        <f t="shared" si="1"/>
        <v>22.873984845600003</v>
      </c>
      <c r="AE19">
        <v>0</v>
      </c>
      <c r="AF19" s="26"/>
      <c r="AG19">
        <f t="shared" si="2"/>
        <v>22.873984845600003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12.24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10.837063000000001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0.20052615440000002</v>
      </c>
      <c r="AD20">
        <f t="shared" si="1"/>
        <v>22.586536845600001</v>
      </c>
      <c r="AE20">
        <v>0</v>
      </c>
      <c r="AF20" s="26"/>
      <c r="AG20">
        <f t="shared" si="2"/>
        <v>22.586536845600001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11.95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10.837063000000001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0.2115261544</v>
      </c>
      <c r="AD21">
        <f t="shared" si="1"/>
        <v>23.825536845599999</v>
      </c>
      <c r="AE21">
        <v>0</v>
      </c>
      <c r="AF21" s="26"/>
      <c r="AG21">
        <f t="shared" si="2"/>
        <v>23.825536845599999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13.2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10.837063000000001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0.2013181544</v>
      </c>
      <c r="AD22">
        <f t="shared" si="1"/>
        <v>22.675744845600001</v>
      </c>
      <c r="AE22">
        <v>0</v>
      </c>
      <c r="AF22" s="26"/>
      <c r="AG22">
        <f t="shared" si="2"/>
        <v>22.675744845600001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12.04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10.837063000000001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0.2038701544</v>
      </c>
      <c r="AD23">
        <f t="shared" si="1"/>
        <v>22.963192845599998</v>
      </c>
      <c r="AE23">
        <v>0</v>
      </c>
      <c r="AF23" s="26"/>
      <c r="AG23">
        <f t="shared" si="2"/>
        <v>22.963192845599998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12.33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10.837063000000001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0.2115261544</v>
      </c>
      <c r="AD24">
        <f t="shared" si="1"/>
        <v>23.825536845599999</v>
      </c>
      <c r="AE24">
        <v>0</v>
      </c>
      <c r="AF24" s="26"/>
      <c r="AG24">
        <f t="shared" si="2"/>
        <v>23.825536845599999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10.837063000000001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12.29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0.20351815440000001</v>
      </c>
      <c r="AD25">
        <f t="shared" si="1"/>
        <v>22.923544845599999</v>
      </c>
      <c r="AE25">
        <v>0</v>
      </c>
      <c r="AF25" s="26"/>
      <c r="AG25">
        <f t="shared" si="2"/>
        <v>22.923544845599999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10.837063000000001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10.050000000000001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0.18380615440000003</v>
      </c>
      <c r="AD26">
        <f t="shared" si="1"/>
        <v>20.703256845600002</v>
      </c>
      <c r="AE26">
        <v>0</v>
      </c>
      <c r="AF26" s="26"/>
      <c r="AG26">
        <f t="shared" si="2"/>
        <v>20.703256845600002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10.837063000000001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0.12440615440000002</v>
      </c>
      <c r="AD27">
        <f t="shared" si="1"/>
        <v>14.0126568456</v>
      </c>
      <c r="AE27">
        <v>0</v>
      </c>
      <c r="AF27" s="26"/>
      <c r="AG27">
        <f t="shared" si="2"/>
        <v>14.0126568456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10.837063000000001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2.64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0.11859815440000002</v>
      </c>
      <c r="AD28">
        <f t="shared" si="1"/>
        <v>13.3584648456</v>
      </c>
      <c r="AE28">
        <v>0</v>
      </c>
      <c r="AF28" s="26"/>
      <c r="AG28">
        <f t="shared" si="2"/>
        <v>13.3584648456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10.837063000000001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2.0699999999999998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0.11358215440000001</v>
      </c>
      <c r="AD29">
        <f t="shared" si="1"/>
        <v>12.793480845600001</v>
      </c>
      <c r="AE29">
        <v>0</v>
      </c>
      <c r="AF29" s="26"/>
      <c r="AG29">
        <f t="shared" si="2"/>
        <v>12.793480845600001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10.837063000000001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0.10469415440000002</v>
      </c>
      <c r="AD30">
        <f t="shared" si="1"/>
        <v>11.7923688456</v>
      </c>
      <c r="AE30">
        <v>0</v>
      </c>
      <c r="AF30" s="26"/>
      <c r="AG30">
        <f t="shared" si="2"/>
        <v>11.7923688456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10.837063000000001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0.32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9.8182154400000013E-2</v>
      </c>
      <c r="AD31">
        <f t="shared" si="1"/>
        <v>11.058880845600001</v>
      </c>
      <c r="AE31">
        <v>0</v>
      </c>
      <c r="AF31" s="26"/>
      <c r="AG31">
        <f t="shared" si="2"/>
        <v>11.058880845600001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10.837063000000001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0.13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9.651015440000002E-2</v>
      </c>
      <c r="AD32">
        <f t="shared" si="1"/>
        <v>10.870552845600001</v>
      </c>
      <c r="AE32">
        <v>0</v>
      </c>
      <c r="AF32" s="26"/>
      <c r="AG32">
        <f t="shared" si="2"/>
        <v>10.870552845600001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10.837063000000001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0.06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9.5894154400000015E-2</v>
      </c>
      <c r="AD33">
        <f t="shared" si="1"/>
        <v>10.801168845600001</v>
      </c>
      <c r="AE33">
        <v>0</v>
      </c>
      <c r="AF33" s="26"/>
      <c r="AG33">
        <f t="shared" si="2"/>
        <v>10.801168845600001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10.837063000000001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9.5894154400000015E-2</v>
      </c>
      <c r="AD34">
        <f t="shared" si="1"/>
        <v>10.801168845600001</v>
      </c>
      <c r="AE34">
        <v>0</v>
      </c>
      <c r="AF34" s="26"/>
      <c r="AG34">
        <f t="shared" si="2"/>
        <v>10.801168845600001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10.837063000000001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0.55000000000000004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0.10020615440000001</v>
      </c>
      <c r="AD35">
        <f t="shared" si="1"/>
        <v>11.286856845600001</v>
      </c>
      <c r="AE35">
        <v>0</v>
      </c>
      <c r="AF35" s="26"/>
      <c r="AG35">
        <f t="shared" si="2"/>
        <v>11.286856845600001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10.837063000000001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0.11279015440000001</v>
      </c>
      <c r="AD36">
        <f t="shared" si="1"/>
        <v>12.7042728456</v>
      </c>
      <c r="AE36">
        <v>0</v>
      </c>
      <c r="AF36" s="26"/>
      <c r="AG36">
        <f t="shared" si="2"/>
        <v>12.7042728456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10.837063000000001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4.21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0.13241415440000001</v>
      </c>
      <c r="AD37">
        <f t="shared" si="1"/>
        <v>14.914648845600002</v>
      </c>
      <c r="AE37">
        <v>0</v>
      </c>
      <c r="AF37" s="26"/>
      <c r="AG37">
        <f t="shared" si="2"/>
        <v>14.914648845600002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10.837063000000001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5.81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0.14649415439999999</v>
      </c>
      <c r="AD38">
        <f t="shared" si="1"/>
        <v>16.5005688456</v>
      </c>
      <c r="AE38">
        <v>0</v>
      </c>
      <c r="AF38" s="26"/>
      <c r="AG38">
        <f t="shared" si="2"/>
        <v>16.5005688456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10.837063000000001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0.15397415440000001</v>
      </c>
      <c r="AD39">
        <f t="shared" si="1"/>
        <v>17.343088845600001</v>
      </c>
      <c r="AE39">
        <v>0</v>
      </c>
      <c r="AF39" s="26"/>
      <c r="AG39">
        <f t="shared" si="2"/>
        <v>17.343088845600001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10.837063000000001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0.15775815440000002</v>
      </c>
      <c r="AD40">
        <f t="shared" si="1"/>
        <v>17.769304845600001</v>
      </c>
      <c r="AE40">
        <v>0</v>
      </c>
      <c r="AF40" s="26"/>
      <c r="AG40">
        <f t="shared" si="2"/>
        <v>17.769304845600001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10.837063000000001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8.0299999999999994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0.16603015440000002</v>
      </c>
      <c r="AD41">
        <f t="shared" si="1"/>
        <v>18.7010328456</v>
      </c>
      <c r="AE41">
        <v>0</v>
      </c>
      <c r="AF41" s="26"/>
      <c r="AG41">
        <f t="shared" si="2"/>
        <v>18.7010328456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10.837063000000001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11.56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0.19709415440000003</v>
      </c>
      <c r="AD42">
        <f t="shared" si="1"/>
        <v>22.199968845600004</v>
      </c>
      <c r="AE42">
        <v>0</v>
      </c>
      <c r="AF42" s="26"/>
      <c r="AG42">
        <f t="shared" si="2"/>
        <v>22.199968845600004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10.837063000000001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10.6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0.19216615440000001</v>
      </c>
      <c r="AD43">
        <f t="shared" si="1"/>
        <v>21.644896845600002</v>
      </c>
      <c r="AE43">
        <v>0</v>
      </c>
      <c r="AF43" s="26"/>
      <c r="AG43">
        <f t="shared" si="2"/>
        <v>21.644896845600002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0.4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10.837063000000001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7.42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0.18820615440000005</v>
      </c>
      <c r="AD44">
        <f t="shared" si="1"/>
        <v>21.198856845600002</v>
      </c>
      <c r="AE44">
        <v>0</v>
      </c>
      <c r="AF44" s="26"/>
      <c r="AG44">
        <f t="shared" si="2"/>
        <v>21.198856845600002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3.13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10.837063000000001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11.56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0.19709415440000003</v>
      </c>
      <c r="AD45">
        <f t="shared" si="1"/>
        <v>22.199968845600004</v>
      </c>
      <c r="AE45">
        <v>0</v>
      </c>
      <c r="AF45" s="26"/>
      <c r="AG45">
        <f t="shared" si="2"/>
        <v>22.199968845600004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10.837063000000001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12.81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0.20809415440000004</v>
      </c>
      <c r="AD46">
        <f t="shared" si="1"/>
        <v>23.438968845600002</v>
      </c>
      <c r="AE46">
        <v>0</v>
      </c>
      <c r="AF46" s="26"/>
      <c r="AG46">
        <f t="shared" si="2"/>
        <v>23.438968845600002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10.837063000000001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0.19375015440000001</v>
      </c>
      <c r="AD47">
        <f t="shared" si="1"/>
        <v>21.8233128456</v>
      </c>
      <c r="AE47">
        <v>0</v>
      </c>
      <c r="AF47" s="26"/>
      <c r="AG47">
        <f t="shared" si="2"/>
        <v>21.8233128456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11.18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10.837063000000001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0.18099015440000002</v>
      </c>
      <c r="AD48">
        <f t="shared" si="1"/>
        <v>20.386072845600001</v>
      </c>
      <c r="AE48">
        <v>0</v>
      </c>
      <c r="AF48" s="26"/>
      <c r="AG48">
        <f t="shared" si="2"/>
        <v>20.386072845600001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9.73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10.837063000000001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0.2038701544</v>
      </c>
      <c r="AD49">
        <f t="shared" si="1"/>
        <v>22.963192845599998</v>
      </c>
      <c r="AE49">
        <v>0</v>
      </c>
      <c r="AF49" s="26"/>
      <c r="AG49">
        <f t="shared" si="2"/>
        <v>22.963192845599998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12.33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10.837063000000001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0.18609415440000002</v>
      </c>
      <c r="AD50">
        <f t="shared" si="1"/>
        <v>20.960968845600004</v>
      </c>
      <c r="AE50">
        <v>0</v>
      </c>
      <c r="AF50" s="26"/>
      <c r="AG50">
        <f t="shared" si="2"/>
        <v>20.960968845600004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10.31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10.837063000000001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0.19375015440000001</v>
      </c>
      <c r="AD51">
        <f t="shared" si="1"/>
        <v>21.8233128456</v>
      </c>
      <c r="AE51">
        <v>0</v>
      </c>
      <c r="AF51" s="26"/>
      <c r="AG51">
        <f t="shared" si="2"/>
        <v>21.8233128456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11.18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10.837063000000001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0.17087015440000003</v>
      </c>
      <c r="AD52">
        <f t="shared" si="1"/>
        <v>19.2461928456</v>
      </c>
      <c r="AE52">
        <v>0</v>
      </c>
      <c r="AF52" s="26"/>
      <c r="AG52">
        <f t="shared" si="2"/>
        <v>19.2461928456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8.58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10.837063000000001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0.18019815440000003</v>
      </c>
      <c r="AD53">
        <f t="shared" si="1"/>
        <v>20.296864845600002</v>
      </c>
      <c r="AE53">
        <v>0</v>
      </c>
      <c r="AF53" s="26"/>
      <c r="AG53">
        <f t="shared" si="2"/>
        <v>20.296864845600002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9.64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10.837063000000001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0.18019815440000003</v>
      </c>
      <c r="AD54">
        <f t="shared" si="1"/>
        <v>20.296864845600002</v>
      </c>
      <c r="AE54">
        <v>0</v>
      </c>
      <c r="AF54" s="26"/>
      <c r="AG54">
        <f t="shared" si="2"/>
        <v>20.296864845600002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10.837063000000001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0.1826621544</v>
      </c>
      <c r="AD55">
        <f t="shared" si="1"/>
        <v>20.574400845600003</v>
      </c>
      <c r="AE55">
        <v>0</v>
      </c>
      <c r="AF55" s="26"/>
      <c r="AG55">
        <f t="shared" si="2"/>
        <v>20.574400845600003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9.92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10.837063000000001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0.18354215440000002</v>
      </c>
      <c r="AD56">
        <f t="shared" si="1"/>
        <v>20.673520845599999</v>
      </c>
      <c r="AE56">
        <v>0</v>
      </c>
      <c r="AF56" s="26"/>
      <c r="AG56">
        <f t="shared" si="2"/>
        <v>20.673520845599999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10.02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10.837063000000001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0.18442215440000001</v>
      </c>
      <c r="AD57">
        <f t="shared" si="1"/>
        <v>20.772640845599998</v>
      </c>
      <c r="AE57">
        <v>0</v>
      </c>
      <c r="AF57" s="26"/>
      <c r="AG57">
        <f t="shared" si="2"/>
        <v>20.772640845599998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10.119999999999999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10.837063000000001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0.17588615440000002</v>
      </c>
      <c r="AD58">
        <f t="shared" si="1"/>
        <v>19.811176845599999</v>
      </c>
      <c r="AE58">
        <v>0</v>
      </c>
      <c r="AF58" s="26"/>
      <c r="AG58">
        <f t="shared" si="2"/>
        <v>19.811176845599999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9.15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10.837063000000001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0.15555815440000001</v>
      </c>
      <c r="AD59">
        <f t="shared" si="1"/>
        <v>17.521504845599999</v>
      </c>
      <c r="AE59">
        <v>0</v>
      </c>
      <c r="AF59" s="26"/>
      <c r="AG59">
        <f t="shared" si="2"/>
        <v>17.521504845599999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6.84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10.837063000000001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0.17254215440000001</v>
      </c>
      <c r="AD60">
        <f t="shared" si="1"/>
        <v>19.434520845600002</v>
      </c>
      <c r="AE60">
        <v>0</v>
      </c>
      <c r="AF60" s="26"/>
      <c r="AG60">
        <f t="shared" si="2"/>
        <v>19.434520845600002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8.77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10.837063000000001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0.16488615440000004</v>
      </c>
      <c r="AD61">
        <f t="shared" si="1"/>
        <v>18.572176845599998</v>
      </c>
      <c r="AE61">
        <v>0</v>
      </c>
      <c r="AF61" s="26"/>
      <c r="AG61">
        <f t="shared" si="2"/>
        <v>18.572176845599998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7.9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10.837063000000001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0.18019815440000003</v>
      </c>
      <c r="AD62">
        <f t="shared" si="1"/>
        <v>20.296864845600002</v>
      </c>
      <c r="AE62">
        <v>0</v>
      </c>
      <c r="AF62" s="26"/>
      <c r="AG62">
        <f t="shared" si="2"/>
        <v>20.296864845600002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9.64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10.837063000000001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0.18019815440000003</v>
      </c>
      <c r="AD63">
        <f t="shared" si="1"/>
        <v>20.296864845600002</v>
      </c>
      <c r="AE63">
        <v>0</v>
      </c>
      <c r="AF63" s="26"/>
      <c r="AG63">
        <f t="shared" si="2"/>
        <v>20.296864845600002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9.64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10.837063000000001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0.17764615440000003</v>
      </c>
      <c r="AD64">
        <f t="shared" si="1"/>
        <v>20.009416845600001</v>
      </c>
      <c r="AE64">
        <v>0</v>
      </c>
      <c r="AF64" s="26"/>
      <c r="AG64">
        <f t="shared" si="2"/>
        <v>20.009416845600001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9.35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10.837063000000001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0.19031815439999999</v>
      </c>
      <c r="AD65">
        <f t="shared" si="1"/>
        <v>21.4367448456</v>
      </c>
      <c r="AE65">
        <v>0</v>
      </c>
      <c r="AF65" s="26"/>
      <c r="AG65">
        <f t="shared" si="2"/>
        <v>21.4367448456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10.79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10.837063000000001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0.19797415440000002</v>
      </c>
      <c r="AD66">
        <f t="shared" si="1"/>
        <v>22.2990888456</v>
      </c>
      <c r="AE66">
        <v>0</v>
      </c>
      <c r="AF66" s="26"/>
      <c r="AG66">
        <f t="shared" si="2"/>
        <v>22.2990888456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11.66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10.837063000000001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0.2115261544</v>
      </c>
      <c r="AD67">
        <f t="shared" si="1"/>
        <v>23.825536845599999</v>
      </c>
      <c r="AE67">
        <v>0</v>
      </c>
      <c r="AF67" s="26"/>
      <c r="AG67">
        <f t="shared" si="2"/>
        <v>23.825536845599999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13.2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10.837063000000001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0.20985415440000002</v>
      </c>
      <c r="AD68">
        <f t="shared" ref="AD68:AD98" si="4">SUM(B68:AB68,AI68:AR68)-AC68</f>
        <v>23.6372088456</v>
      </c>
      <c r="AE68">
        <v>0</v>
      </c>
      <c r="AF68" s="26"/>
      <c r="AG68">
        <f t="shared" ref="AG68:AG98" si="5">SUM(AD68:AF68)</f>
        <v>23.6372088456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13.01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10.837063000000001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0.18776615440000002</v>
      </c>
      <c r="AD69">
        <f t="shared" si="4"/>
        <v>21.149296845600002</v>
      </c>
      <c r="AE69">
        <v>0</v>
      </c>
      <c r="AF69" s="26"/>
      <c r="AG69">
        <f t="shared" si="5"/>
        <v>21.149296845600002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10.837063000000001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0.17016615440000002</v>
      </c>
      <c r="AD70">
        <f t="shared" si="4"/>
        <v>19.1668968456</v>
      </c>
      <c r="AE70">
        <v>0</v>
      </c>
      <c r="AF70" s="26"/>
      <c r="AG70">
        <f t="shared" si="5"/>
        <v>19.1668968456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10.837063000000001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8.11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0.1667341544</v>
      </c>
      <c r="AD71">
        <f t="shared" si="4"/>
        <v>18.7803288456</v>
      </c>
      <c r="AE71">
        <v>0</v>
      </c>
      <c r="AF71" s="26"/>
      <c r="AG71">
        <f t="shared" si="5"/>
        <v>18.7803288456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10.837063000000001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7.29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0.1595181544</v>
      </c>
      <c r="AD72">
        <f t="shared" si="4"/>
        <v>17.967544845599999</v>
      </c>
      <c r="AE72">
        <v>0</v>
      </c>
      <c r="AF72" s="26"/>
      <c r="AG72">
        <f t="shared" si="5"/>
        <v>17.967544845599999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10.837063000000001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6.52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0.15274215440000002</v>
      </c>
      <c r="AD73">
        <f t="shared" si="4"/>
        <v>17.204320845600002</v>
      </c>
      <c r="AE73">
        <v>0</v>
      </c>
      <c r="AF73" s="26"/>
      <c r="AG73">
        <f t="shared" si="5"/>
        <v>17.204320845600002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10.837063000000001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7.18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0.1585501544</v>
      </c>
      <c r="AD74">
        <f t="shared" si="4"/>
        <v>17.8585128456</v>
      </c>
      <c r="AE74">
        <v>0</v>
      </c>
      <c r="AF74" s="26"/>
      <c r="AG74">
        <f t="shared" si="5"/>
        <v>17.8585128456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10.837063000000001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0.16488615440000001</v>
      </c>
      <c r="AD75">
        <f t="shared" si="4"/>
        <v>18.572176845599998</v>
      </c>
      <c r="AE75">
        <v>0</v>
      </c>
      <c r="AF75" s="26"/>
      <c r="AG75">
        <f t="shared" si="5"/>
        <v>18.572176845599998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10.837063000000001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5.83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0.1466701544</v>
      </c>
      <c r="AD76">
        <f t="shared" si="4"/>
        <v>16.5203928456</v>
      </c>
      <c r="AE76">
        <v>0</v>
      </c>
      <c r="AF76" s="26"/>
      <c r="AG76">
        <f t="shared" si="5"/>
        <v>16.5203928456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10.837063000000001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3.56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0.12669415440000001</v>
      </c>
      <c r="AD77">
        <f t="shared" si="4"/>
        <v>14.2703688456</v>
      </c>
      <c r="AE77">
        <v>0</v>
      </c>
      <c r="AF77" s="26"/>
      <c r="AG77">
        <f t="shared" si="5"/>
        <v>14.2703688456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10.837063000000001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2.04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0.11331815440000001</v>
      </c>
      <c r="AD78">
        <f t="shared" si="4"/>
        <v>12.7637448456</v>
      </c>
      <c r="AE78">
        <v>0</v>
      </c>
      <c r="AF78" s="26"/>
      <c r="AG78">
        <f t="shared" si="5"/>
        <v>12.7637448456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10.837063000000001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3.51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0.12625415440000001</v>
      </c>
      <c r="AD79">
        <f t="shared" si="4"/>
        <v>14.220808845600001</v>
      </c>
      <c r="AE79">
        <v>0</v>
      </c>
      <c r="AF79" s="26"/>
      <c r="AG79">
        <f t="shared" si="5"/>
        <v>14.220808845600001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10.837063000000001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4.09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0.13135815440000001</v>
      </c>
      <c r="AD80">
        <f t="shared" si="4"/>
        <v>14.7957048456</v>
      </c>
      <c r="AE80">
        <v>0</v>
      </c>
      <c r="AF80" s="26"/>
      <c r="AG80">
        <f t="shared" si="5"/>
        <v>14.7957048456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10.837063000000001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5.71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0.14561415440000003</v>
      </c>
      <c r="AD81">
        <f t="shared" si="4"/>
        <v>16.401448845600001</v>
      </c>
      <c r="AE81">
        <v>0</v>
      </c>
      <c r="AF81" s="26"/>
      <c r="AG81">
        <f t="shared" si="5"/>
        <v>16.401448845600001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10.837063000000001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5.84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0.14675815440000001</v>
      </c>
      <c r="AD82">
        <f t="shared" si="4"/>
        <v>16.5303048456</v>
      </c>
      <c r="AE82">
        <v>0</v>
      </c>
      <c r="AF82" s="26"/>
      <c r="AG82">
        <f t="shared" si="5"/>
        <v>16.5303048456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10.837063000000001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7.64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0.16259815440000003</v>
      </c>
      <c r="AD83">
        <f t="shared" si="4"/>
        <v>18.3144648456</v>
      </c>
      <c r="AE83">
        <v>0</v>
      </c>
      <c r="AF83" s="26"/>
      <c r="AG83">
        <f t="shared" si="5"/>
        <v>18.3144648456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10.837063000000001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0.2115261544</v>
      </c>
      <c r="AD84">
        <f t="shared" si="4"/>
        <v>23.825536845599999</v>
      </c>
      <c r="AE84">
        <v>0</v>
      </c>
      <c r="AF84" s="26"/>
      <c r="AG84">
        <f t="shared" si="5"/>
        <v>23.825536845599999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10.837063000000001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0.2115261544</v>
      </c>
      <c r="AD85">
        <f t="shared" si="4"/>
        <v>23.825536845599999</v>
      </c>
      <c r="AE85">
        <v>0</v>
      </c>
      <c r="AF85" s="26"/>
      <c r="AG85">
        <f t="shared" si="5"/>
        <v>23.825536845599999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10.837063000000001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12.24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0.20307815440000004</v>
      </c>
      <c r="AD86">
        <f t="shared" si="4"/>
        <v>22.873984845600003</v>
      </c>
      <c r="AE86">
        <v>0</v>
      </c>
      <c r="AF86" s="26"/>
      <c r="AG86">
        <f t="shared" si="5"/>
        <v>22.873984845600003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10.837063000000001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11.37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0.19542215439999999</v>
      </c>
      <c r="AD87">
        <f t="shared" si="4"/>
        <v>22.011640845599999</v>
      </c>
      <c r="AE87">
        <v>0</v>
      </c>
      <c r="AF87" s="26"/>
      <c r="AG87">
        <f t="shared" si="5"/>
        <v>22.011640845599999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10.837063000000001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10.89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0.19119815440000001</v>
      </c>
      <c r="AD88">
        <f t="shared" si="4"/>
        <v>21.535864845600003</v>
      </c>
      <c r="AE88">
        <v>0</v>
      </c>
      <c r="AF88" s="26"/>
      <c r="AG88">
        <f t="shared" si="5"/>
        <v>21.535864845600003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10.837063000000001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9.73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0.18099015440000002</v>
      </c>
      <c r="AD89">
        <f t="shared" si="4"/>
        <v>20.386072845600001</v>
      </c>
      <c r="AE89">
        <v>0</v>
      </c>
      <c r="AF89" s="26"/>
      <c r="AG89">
        <f t="shared" si="5"/>
        <v>20.386072845600001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10.837063000000001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0.18864615440000002</v>
      </c>
      <c r="AD90">
        <f t="shared" si="4"/>
        <v>21.248416845600001</v>
      </c>
      <c r="AE90">
        <v>0</v>
      </c>
      <c r="AF90" s="26"/>
      <c r="AG90">
        <f t="shared" si="5"/>
        <v>21.248416845600001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2.8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10.837063000000001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0.18697415440000004</v>
      </c>
      <c r="AD91">
        <f t="shared" si="4"/>
        <v>21.060088845599999</v>
      </c>
      <c r="AE91">
        <v>0</v>
      </c>
      <c r="AF91" s="26"/>
      <c r="AG91">
        <f t="shared" si="5"/>
        <v>21.060088845599999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10.41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10.837063000000001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0.18521415440000003</v>
      </c>
      <c r="AD92">
        <f t="shared" si="4"/>
        <v>20.861848845600001</v>
      </c>
      <c r="AE92">
        <v>0</v>
      </c>
      <c r="AF92" s="26"/>
      <c r="AG92">
        <f t="shared" si="5"/>
        <v>20.861848845600001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10.210000000000001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10.837063000000001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0.18354215440000002</v>
      </c>
      <c r="AD93">
        <f t="shared" si="4"/>
        <v>20.673520845599999</v>
      </c>
      <c r="AE93">
        <v>0</v>
      </c>
      <c r="AF93" s="26"/>
      <c r="AG93">
        <f t="shared" si="5"/>
        <v>20.673520845599999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10.02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10.837063000000001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0.20563015440000001</v>
      </c>
      <c r="AD94">
        <f t="shared" si="4"/>
        <v>23.1614328456</v>
      </c>
      <c r="AE94">
        <v>0</v>
      </c>
      <c r="AF94" s="26"/>
      <c r="AG94">
        <f t="shared" si="5"/>
        <v>23.1614328456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12.53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10.837063000000001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0.19031815439999999</v>
      </c>
      <c r="AD95">
        <f t="shared" si="4"/>
        <v>21.4367448456</v>
      </c>
      <c r="AE95">
        <v>0</v>
      </c>
      <c r="AF95" s="26"/>
      <c r="AG95">
        <f t="shared" si="5"/>
        <v>21.4367448456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10.79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10.837063000000001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0.17421415440000004</v>
      </c>
      <c r="AD96">
        <f t="shared" si="4"/>
        <v>19.6228488456</v>
      </c>
      <c r="AE96">
        <v>0</v>
      </c>
      <c r="AF96" s="26"/>
      <c r="AG96">
        <f t="shared" si="5"/>
        <v>19.6228488456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8.9600000000000009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10.837063000000001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0.15811015440000004</v>
      </c>
      <c r="AD97">
        <f t="shared" si="4"/>
        <v>17.8089528456</v>
      </c>
      <c r="AE97">
        <v>0</v>
      </c>
      <c r="AF97" s="26"/>
      <c r="AG97">
        <f t="shared" si="5"/>
        <v>17.8089528456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7.13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10.837063000000001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0.13778215440000002</v>
      </c>
      <c r="AD98">
        <f t="shared" si="4"/>
        <v>15.519280845600001</v>
      </c>
      <c r="AE98">
        <v>0</v>
      </c>
      <c r="AF98" s="26"/>
      <c r="AG98">
        <f t="shared" si="5"/>
        <v>15.519280845600001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4.82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0.26008951199999936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7.3227500000000001E-2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3.9992217056000002E-3</v>
      </c>
      <c r="AD99">
        <f t="shared" si="6"/>
        <v>0.45045779029440031</v>
      </c>
      <c r="AE99">
        <f t="shared" ref="AE99:AR99" si="8">SUM(AE3:AE98)/4000</f>
        <v>0</v>
      </c>
      <c r="AG99">
        <f t="shared" si="8"/>
        <v>0.45045779029440031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0.12113999999999997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150</v>
      </c>
      <c r="C3" s="16">
        <f>'[1]27'!C5</f>
        <v>0</v>
      </c>
      <c r="D3" s="16">
        <f>'[1]27'!D5</f>
        <v>176</v>
      </c>
      <c r="E3" s="16">
        <f>'[1]27'!E5</f>
        <v>0</v>
      </c>
      <c r="F3" s="15">
        <f>SUM(B3:E3)</f>
        <v>326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150</v>
      </c>
      <c r="C4" s="16">
        <f>'[1]27'!C6</f>
        <v>0</v>
      </c>
      <c r="D4" s="16">
        <f>'[1]27'!D6</f>
        <v>176</v>
      </c>
      <c r="E4" s="16">
        <f>'[1]27'!E6</f>
        <v>0</v>
      </c>
      <c r="F4" s="15">
        <f>SUM(B4:E4)</f>
        <v>326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150</v>
      </c>
      <c r="C5" s="16">
        <f>'[1]27'!C7</f>
        <v>0</v>
      </c>
      <c r="D5" s="16">
        <f>'[1]27'!D7</f>
        <v>176</v>
      </c>
      <c r="E5" s="16">
        <f>'[1]27'!E7</f>
        <v>0</v>
      </c>
      <c r="F5" s="15">
        <f t="shared" ref="F5:F68" si="6">SUM(B5:E5)</f>
        <v>326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'[1]27'!B8</f>
        <v>150</v>
      </c>
      <c r="C6" s="16">
        <f>'[1]27'!C8</f>
        <v>0</v>
      </c>
      <c r="D6" s="16">
        <f>'[1]27'!D8</f>
        <v>176</v>
      </c>
      <c r="E6" s="16">
        <f>'[1]27'!E8</f>
        <v>0</v>
      </c>
      <c r="F6" s="15">
        <f t="shared" si="6"/>
        <v>326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150</v>
      </c>
      <c r="C7" s="16">
        <f>'[1]27'!C9</f>
        <v>0</v>
      </c>
      <c r="D7" s="16">
        <f>'[1]27'!D9</f>
        <v>176</v>
      </c>
      <c r="E7" s="16">
        <f>'[1]27'!E9</f>
        <v>0</v>
      </c>
      <c r="F7" s="15">
        <f t="shared" si="6"/>
        <v>326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150</v>
      </c>
      <c r="C8" s="16">
        <f>'[1]27'!C10</f>
        <v>0</v>
      </c>
      <c r="D8" s="16">
        <f>'[1]27'!D10</f>
        <v>176</v>
      </c>
      <c r="E8" s="16">
        <f>'[1]27'!E10</f>
        <v>0</v>
      </c>
      <c r="F8" s="15">
        <f t="shared" si="6"/>
        <v>326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150</v>
      </c>
      <c r="C9" s="16">
        <f>'[1]27'!C11</f>
        <v>0</v>
      </c>
      <c r="D9" s="16">
        <f>'[1]27'!D11</f>
        <v>176</v>
      </c>
      <c r="E9" s="16">
        <f>'[1]27'!E11</f>
        <v>0</v>
      </c>
      <c r="F9" s="15">
        <f t="shared" si="6"/>
        <v>326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150</v>
      </c>
      <c r="C10" s="16">
        <f>'[1]27'!C12</f>
        <v>0</v>
      </c>
      <c r="D10" s="16">
        <f>'[1]27'!D12</f>
        <v>176</v>
      </c>
      <c r="E10" s="16">
        <f>'[1]27'!E12</f>
        <v>0</v>
      </c>
      <c r="F10" s="15">
        <f t="shared" si="6"/>
        <v>326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150</v>
      </c>
      <c r="C11" s="16">
        <f>'[1]27'!C13</f>
        <v>0</v>
      </c>
      <c r="D11" s="16">
        <f>'[1]27'!D13</f>
        <v>176</v>
      </c>
      <c r="E11" s="16">
        <f>'[1]27'!E13</f>
        <v>0</v>
      </c>
      <c r="F11" s="15">
        <f t="shared" si="6"/>
        <v>326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150</v>
      </c>
      <c r="C12" s="16">
        <f>'[1]27'!C14</f>
        <v>0</v>
      </c>
      <c r="D12" s="16">
        <f>'[1]27'!D14</f>
        <v>176</v>
      </c>
      <c r="E12" s="16">
        <f>'[1]27'!E14</f>
        <v>0</v>
      </c>
      <c r="F12" s="15">
        <f t="shared" si="6"/>
        <v>326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150</v>
      </c>
      <c r="C13" s="16">
        <f>'[1]27'!C15</f>
        <v>0</v>
      </c>
      <c r="D13" s="16">
        <f>'[1]27'!D15</f>
        <v>176</v>
      </c>
      <c r="E13" s="16">
        <f>'[1]27'!E15</f>
        <v>0</v>
      </c>
      <c r="F13" s="15">
        <f t="shared" si="6"/>
        <v>326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150</v>
      </c>
      <c r="C14" s="16">
        <f>'[1]27'!C16</f>
        <v>0</v>
      </c>
      <c r="D14" s="16">
        <f>'[1]27'!D16</f>
        <v>176</v>
      </c>
      <c r="E14" s="16">
        <f>'[1]27'!E16</f>
        <v>0</v>
      </c>
      <c r="F14" s="15">
        <f t="shared" si="6"/>
        <v>326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150</v>
      </c>
      <c r="C15" s="16">
        <f>'[1]27'!C17</f>
        <v>0</v>
      </c>
      <c r="D15" s="16">
        <f>'[1]27'!D17</f>
        <v>176</v>
      </c>
      <c r="E15" s="16">
        <f>'[1]27'!E17</f>
        <v>0</v>
      </c>
      <c r="F15" s="15">
        <f t="shared" si="6"/>
        <v>326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150</v>
      </c>
      <c r="C16" s="16">
        <f>'[1]27'!C18</f>
        <v>0</v>
      </c>
      <c r="D16" s="16">
        <f>'[1]27'!D18</f>
        <v>176</v>
      </c>
      <c r="E16" s="16">
        <f>'[1]27'!E18</f>
        <v>0</v>
      </c>
      <c r="F16" s="15">
        <f t="shared" si="6"/>
        <v>326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150</v>
      </c>
      <c r="C17" s="16">
        <f>'[1]27'!C19</f>
        <v>0</v>
      </c>
      <c r="D17" s="16">
        <f>'[1]27'!D19</f>
        <v>176</v>
      </c>
      <c r="E17" s="16">
        <f>'[1]27'!E19</f>
        <v>0</v>
      </c>
      <c r="F17" s="15">
        <f t="shared" si="6"/>
        <v>326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150</v>
      </c>
      <c r="C18" s="16">
        <f>'[1]27'!C20</f>
        <v>0</v>
      </c>
      <c r="D18" s="16">
        <f>'[1]27'!D20</f>
        <v>176</v>
      </c>
      <c r="E18" s="16">
        <f>'[1]27'!E20</f>
        <v>0</v>
      </c>
      <c r="F18" s="15">
        <f t="shared" si="6"/>
        <v>326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150</v>
      </c>
      <c r="C19" s="16">
        <f>'[1]27'!C21</f>
        <v>0</v>
      </c>
      <c r="D19" s="16">
        <f>'[1]27'!D21</f>
        <v>176</v>
      </c>
      <c r="E19" s="16">
        <f>'[1]27'!E21</f>
        <v>0</v>
      </c>
      <c r="F19" s="15">
        <f t="shared" si="6"/>
        <v>326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150</v>
      </c>
      <c r="C20" s="16">
        <f>'[1]27'!C22</f>
        <v>0</v>
      </c>
      <c r="D20" s="16">
        <f>'[1]27'!D22</f>
        <v>176</v>
      </c>
      <c r="E20" s="16">
        <f>'[1]27'!E22</f>
        <v>0</v>
      </c>
      <c r="F20" s="15">
        <f t="shared" si="6"/>
        <v>326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150</v>
      </c>
      <c r="C21" s="16">
        <f>'[1]27'!C23</f>
        <v>0</v>
      </c>
      <c r="D21" s="16">
        <f>'[1]27'!D23</f>
        <v>176</v>
      </c>
      <c r="E21" s="16">
        <f>'[1]27'!E23</f>
        <v>0</v>
      </c>
      <c r="F21" s="15">
        <f t="shared" si="6"/>
        <v>326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150</v>
      </c>
      <c r="C22" s="16">
        <f>'[1]27'!C24</f>
        <v>0</v>
      </c>
      <c r="D22" s="16">
        <f>'[1]27'!D24</f>
        <v>176</v>
      </c>
      <c r="E22" s="16">
        <f>'[1]27'!E24</f>
        <v>0</v>
      </c>
      <c r="F22" s="15">
        <f t="shared" si="6"/>
        <v>326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150</v>
      </c>
      <c r="C23" s="16">
        <f>'[1]27'!C25</f>
        <v>0</v>
      </c>
      <c r="D23" s="16">
        <f>'[1]27'!D25</f>
        <v>176</v>
      </c>
      <c r="E23" s="16">
        <f>'[1]27'!E25</f>
        <v>0</v>
      </c>
      <c r="F23" s="15">
        <f t="shared" si="6"/>
        <v>326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150</v>
      </c>
      <c r="C24" s="16">
        <f>'[1]27'!C26</f>
        <v>0</v>
      </c>
      <c r="D24" s="16">
        <f>'[1]27'!D26</f>
        <v>176</v>
      </c>
      <c r="E24" s="16">
        <f>'[1]27'!E26</f>
        <v>0</v>
      </c>
      <c r="F24" s="15">
        <f t="shared" si="6"/>
        <v>326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150</v>
      </c>
      <c r="C25" s="16">
        <f>'[1]27'!C27</f>
        <v>0</v>
      </c>
      <c r="D25" s="16">
        <f>'[1]27'!D27</f>
        <v>176</v>
      </c>
      <c r="E25" s="16">
        <f>'[1]27'!E27</f>
        <v>0</v>
      </c>
      <c r="F25" s="15">
        <f t="shared" si="6"/>
        <v>326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150</v>
      </c>
      <c r="C26" s="16">
        <f>'[1]27'!C28</f>
        <v>0</v>
      </c>
      <c r="D26" s="16">
        <f>'[1]27'!D28</f>
        <v>176</v>
      </c>
      <c r="E26" s="16">
        <f>'[1]27'!E28</f>
        <v>0</v>
      </c>
      <c r="F26" s="15">
        <f t="shared" si="6"/>
        <v>326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150</v>
      </c>
      <c r="C27" s="16">
        <f>'[1]27'!C29</f>
        <v>0</v>
      </c>
      <c r="D27" s="16">
        <f>'[1]27'!D29</f>
        <v>176</v>
      </c>
      <c r="E27" s="16">
        <f>'[1]27'!E29</f>
        <v>0</v>
      </c>
      <c r="F27" s="15">
        <f t="shared" si="6"/>
        <v>326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150</v>
      </c>
      <c r="C28" s="16">
        <f>'[1]27'!C30</f>
        <v>0</v>
      </c>
      <c r="D28" s="16">
        <f>'[1]27'!D30</f>
        <v>176</v>
      </c>
      <c r="E28" s="16">
        <f>'[1]27'!E30</f>
        <v>0</v>
      </c>
      <c r="F28" s="15">
        <f t="shared" si="6"/>
        <v>326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150</v>
      </c>
      <c r="C29" s="16">
        <f>'[1]27'!C31</f>
        <v>0</v>
      </c>
      <c r="D29" s="16">
        <f>'[1]27'!D31</f>
        <v>176</v>
      </c>
      <c r="E29" s="16">
        <f>'[1]27'!E31</f>
        <v>0</v>
      </c>
      <c r="F29" s="15">
        <f t="shared" si="6"/>
        <v>326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150</v>
      </c>
      <c r="C30" s="16">
        <f>'[1]27'!C32</f>
        <v>0</v>
      </c>
      <c r="D30" s="16">
        <f>'[1]27'!D32</f>
        <v>176</v>
      </c>
      <c r="E30" s="16">
        <f>'[1]27'!E32</f>
        <v>0</v>
      </c>
      <c r="F30" s="15">
        <f t="shared" si="6"/>
        <v>326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150</v>
      </c>
      <c r="C31" s="16">
        <f>'[1]27'!C33</f>
        <v>0</v>
      </c>
      <c r="D31" s="16">
        <f>'[1]27'!D33</f>
        <v>170</v>
      </c>
      <c r="E31" s="16">
        <f>'[1]27'!E33</f>
        <v>0</v>
      </c>
      <c r="F31" s="15">
        <f t="shared" si="6"/>
        <v>320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150</v>
      </c>
      <c r="C32" s="16">
        <f>'[1]27'!C34</f>
        <v>0</v>
      </c>
      <c r="D32" s="16">
        <f>'[1]27'!D34</f>
        <v>170</v>
      </c>
      <c r="E32" s="16">
        <f>'[1]27'!E34</f>
        <v>0</v>
      </c>
      <c r="F32" s="15">
        <f t="shared" si="6"/>
        <v>320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150</v>
      </c>
      <c r="C33" s="16">
        <f>'[1]27'!C35</f>
        <v>0</v>
      </c>
      <c r="D33" s="16">
        <f>'[1]27'!D35</f>
        <v>170</v>
      </c>
      <c r="E33" s="16">
        <f>'[1]27'!E35</f>
        <v>0</v>
      </c>
      <c r="F33" s="15">
        <f t="shared" si="6"/>
        <v>320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150</v>
      </c>
      <c r="C34" s="16">
        <f>'[1]27'!C36</f>
        <v>0</v>
      </c>
      <c r="D34" s="16">
        <f>'[1]27'!D36</f>
        <v>170</v>
      </c>
      <c r="E34" s="16">
        <f>'[1]27'!E36</f>
        <v>0</v>
      </c>
      <c r="F34" s="15">
        <f t="shared" si="6"/>
        <v>320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150</v>
      </c>
      <c r="C35" s="16">
        <f>'[1]27'!C37</f>
        <v>0</v>
      </c>
      <c r="D35" s="16">
        <f>'[1]27'!D37</f>
        <v>170</v>
      </c>
      <c r="E35" s="16">
        <f>'[1]27'!E37</f>
        <v>0</v>
      </c>
      <c r="F35" s="15">
        <f t="shared" si="6"/>
        <v>320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150</v>
      </c>
      <c r="C36" s="16">
        <f>'[1]27'!C38</f>
        <v>0</v>
      </c>
      <c r="D36" s="16">
        <f>'[1]27'!D38</f>
        <v>170</v>
      </c>
      <c r="E36" s="16">
        <f>'[1]27'!E38</f>
        <v>0</v>
      </c>
      <c r="F36" s="15">
        <f t="shared" si="6"/>
        <v>320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150</v>
      </c>
      <c r="C37" s="16">
        <f>'[1]27'!C39</f>
        <v>0</v>
      </c>
      <c r="D37" s="16">
        <f>'[1]27'!D39</f>
        <v>170</v>
      </c>
      <c r="E37" s="16">
        <f>'[1]27'!E39</f>
        <v>0</v>
      </c>
      <c r="F37" s="15">
        <f t="shared" si="6"/>
        <v>320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150</v>
      </c>
      <c r="C38" s="16">
        <f>'[1]27'!C40</f>
        <v>0</v>
      </c>
      <c r="D38" s="16">
        <f>'[1]27'!D40</f>
        <v>170</v>
      </c>
      <c r="E38" s="16">
        <f>'[1]27'!E40</f>
        <v>0</v>
      </c>
      <c r="F38" s="15">
        <f t="shared" si="6"/>
        <v>320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150</v>
      </c>
      <c r="C39" s="16">
        <f>'[1]27'!C41</f>
        <v>0</v>
      </c>
      <c r="D39" s="16">
        <f>'[1]27'!D41</f>
        <v>170</v>
      </c>
      <c r="E39" s="16">
        <f>'[1]27'!E41</f>
        <v>0</v>
      </c>
      <c r="F39" s="15">
        <f t="shared" si="6"/>
        <v>320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150</v>
      </c>
      <c r="C40" s="16">
        <f>'[1]27'!C42</f>
        <v>0</v>
      </c>
      <c r="D40" s="16">
        <f>'[1]27'!D42</f>
        <v>170</v>
      </c>
      <c r="E40" s="16">
        <f>'[1]27'!E42</f>
        <v>0</v>
      </c>
      <c r="F40" s="15">
        <f t="shared" si="6"/>
        <v>320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150</v>
      </c>
      <c r="C41" s="16">
        <f>'[1]27'!C43</f>
        <v>0</v>
      </c>
      <c r="D41" s="16">
        <f>'[1]27'!D43</f>
        <v>170</v>
      </c>
      <c r="E41" s="16">
        <f>'[1]27'!E43</f>
        <v>0</v>
      </c>
      <c r="F41" s="15">
        <f t="shared" si="6"/>
        <v>320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150</v>
      </c>
      <c r="C42" s="16">
        <f>'[1]27'!C44</f>
        <v>0</v>
      </c>
      <c r="D42" s="16">
        <f>'[1]27'!D44</f>
        <v>170</v>
      </c>
      <c r="E42" s="16">
        <f>'[1]27'!E44</f>
        <v>0</v>
      </c>
      <c r="F42" s="15">
        <f t="shared" si="6"/>
        <v>320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150</v>
      </c>
      <c r="C43" s="16">
        <f>'[1]27'!C45</f>
        <v>0</v>
      </c>
      <c r="D43" s="16">
        <f>'[1]27'!D45</f>
        <v>170</v>
      </c>
      <c r="E43" s="16">
        <f>'[1]27'!E45</f>
        <v>0</v>
      </c>
      <c r="F43" s="15">
        <f t="shared" si="6"/>
        <v>320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150</v>
      </c>
      <c r="C44" s="16">
        <f>'[1]27'!C46</f>
        <v>0</v>
      </c>
      <c r="D44" s="16">
        <f>'[1]27'!D46</f>
        <v>170</v>
      </c>
      <c r="E44" s="16">
        <f>'[1]27'!E46</f>
        <v>0</v>
      </c>
      <c r="F44" s="15">
        <f t="shared" si="6"/>
        <v>320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150</v>
      </c>
      <c r="C45" s="16">
        <f>'[1]27'!C47</f>
        <v>0</v>
      </c>
      <c r="D45" s="16">
        <f>'[1]27'!D47</f>
        <v>170</v>
      </c>
      <c r="E45" s="16">
        <f>'[1]27'!E47</f>
        <v>0</v>
      </c>
      <c r="F45" s="15">
        <f t="shared" si="6"/>
        <v>320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150</v>
      </c>
      <c r="C46" s="16">
        <f>'[1]27'!C48</f>
        <v>0</v>
      </c>
      <c r="D46" s="16">
        <f>'[1]27'!D48</f>
        <v>170</v>
      </c>
      <c r="E46" s="16">
        <f>'[1]27'!E48</f>
        <v>0</v>
      </c>
      <c r="F46" s="15">
        <f t="shared" si="6"/>
        <v>320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150</v>
      </c>
      <c r="C47" s="16">
        <f>'[1]27'!C49</f>
        <v>0</v>
      </c>
      <c r="D47" s="16">
        <f>'[1]27'!D49</f>
        <v>170</v>
      </c>
      <c r="E47" s="16">
        <f>'[1]27'!E49</f>
        <v>0</v>
      </c>
      <c r="F47" s="15">
        <f t="shared" si="6"/>
        <v>320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150</v>
      </c>
      <c r="C48" s="16">
        <f>'[1]27'!C50</f>
        <v>0</v>
      </c>
      <c r="D48" s="16">
        <f>'[1]27'!D50</f>
        <v>170</v>
      </c>
      <c r="E48" s="16">
        <f>'[1]27'!E50</f>
        <v>0</v>
      </c>
      <c r="F48" s="15">
        <f t="shared" si="6"/>
        <v>320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150</v>
      </c>
      <c r="C49" s="16">
        <f>'[1]27'!C51</f>
        <v>0</v>
      </c>
      <c r="D49" s="16">
        <f>'[1]27'!D51</f>
        <v>170</v>
      </c>
      <c r="E49" s="16">
        <f>'[1]27'!E51</f>
        <v>0</v>
      </c>
      <c r="F49" s="15">
        <f t="shared" si="6"/>
        <v>320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150</v>
      </c>
      <c r="C50" s="16">
        <f>'[1]27'!C52</f>
        <v>0</v>
      </c>
      <c r="D50" s="16">
        <f>'[1]27'!D52</f>
        <v>170</v>
      </c>
      <c r="E50" s="16">
        <f>'[1]27'!E52</f>
        <v>0</v>
      </c>
      <c r="F50" s="15">
        <f t="shared" si="6"/>
        <v>320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150</v>
      </c>
      <c r="C51" s="16">
        <f>'[1]27'!C53</f>
        <v>0</v>
      </c>
      <c r="D51" s="16">
        <f>'[1]27'!D53</f>
        <v>170</v>
      </c>
      <c r="E51" s="16">
        <f>'[1]27'!E53</f>
        <v>0</v>
      </c>
      <c r="F51" s="15">
        <f t="shared" si="6"/>
        <v>320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150</v>
      </c>
      <c r="C52" s="16">
        <f>'[1]27'!C54</f>
        <v>0</v>
      </c>
      <c r="D52" s="16">
        <f>'[1]27'!D54</f>
        <v>170</v>
      </c>
      <c r="E52" s="16">
        <f>'[1]27'!E54</f>
        <v>0</v>
      </c>
      <c r="F52" s="15">
        <f t="shared" si="6"/>
        <v>320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150</v>
      </c>
      <c r="C53" s="16">
        <f>'[1]27'!C55</f>
        <v>0</v>
      </c>
      <c r="D53" s="16">
        <f>'[1]27'!D55</f>
        <v>170</v>
      </c>
      <c r="E53" s="16">
        <f>'[1]27'!E55</f>
        <v>0</v>
      </c>
      <c r="F53" s="15">
        <f t="shared" si="6"/>
        <v>320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150</v>
      </c>
      <c r="C54" s="16">
        <f>'[1]27'!C56</f>
        <v>0</v>
      </c>
      <c r="D54" s="16">
        <f>'[1]27'!D56</f>
        <v>170</v>
      </c>
      <c r="E54" s="16">
        <f>'[1]27'!E56</f>
        <v>0</v>
      </c>
      <c r="F54" s="15">
        <f t="shared" si="6"/>
        <v>320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150</v>
      </c>
      <c r="C55" s="16">
        <f>'[1]27'!C57</f>
        <v>0</v>
      </c>
      <c r="D55" s="16">
        <f>'[1]27'!D57</f>
        <v>170</v>
      </c>
      <c r="E55" s="16">
        <f>'[1]27'!E57</f>
        <v>0</v>
      </c>
      <c r="F55" s="15">
        <f t="shared" si="6"/>
        <v>320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150</v>
      </c>
      <c r="C56" s="16">
        <f>'[1]27'!C58</f>
        <v>0</v>
      </c>
      <c r="D56" s="16">
        <f>'[1]27'!D58</f>
        <v>170</v>
      </c>
      <c r="E56" s="16">
        <f>'[1]27'!E58</f>
        <v>0</v>
      </c>
      <c r="F56" s="15">
        <f t="shared" si="6"/>
        <v>320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150</v>
      </c>
      <c r="C57" s="16">
        <f>'[1]27'!C59</f>
        <v>0</v>
      </c>
      <c r="D57" s="16">
        <f>'[1]27'!D59</f>
        <v>170</v>
      </c>
      <c r="E57" s="16">
        <f>'[1]27'!E59</f>
        <v>0</v>
      </c>
      <c r="F57" s="15">
        <f t="shared" si="6"/>
        <v>320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150</v>
      </c>
      <c r="C58" s="16">
        <f>'[1]27'!C60</f>
        <v>0</v>
      </c>
      <c r="D58" s="16">
        <f>'[1]27'!D60</f>
        <v>170</v>
      </c>
      <c r="E58" s="16">
        <f>'[1]27'!E60</f>
        <v>0</v>
      </c>
      <c r="F58" s="15">
        <f t="shared" si="6"/>
        <v>320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150</v>
      </c>
      <c r="C59" s="16">
        <f>'[1]27'!C61</f>
        <v>0</v>
      </c>
      <c r="D59" s="16">
        <f>'[1]27'!D61</f>
        <v>170</v>
      </c>
      <c r="E59" s="16">
        <f>'[1]27'!E61</f>
        <v>0</v>
      </c>
      <c r="F59" s="15">
        <f t="shared" si="6"/>
        <v>320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150</v>
      </c>
      <c r="C60" s="16">
        <f>'[1]27'!C62</f>
        <v>0</v>
      </c>
      <c r="D60" s="16">
        <f>'[1]27'!D62</f>
        <v>170</v>
      </c>
      <c r="E60" s="16">
        <f>'[1]27'!E62</f>
        <v>0</v>
      </c>
      <c r="F60" s="15">
        <f t="shared" si="6"/>
        <v>320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150</v>
      </c>
      <c r="C61" s="16">
        <f>'[1]27'!C63</f>
        <v>0</v>
      </c>
      <c r="D61" s="16">
        <f>'[1]27'!D63</f>
        <v>170</v>
      </c>
      <c r="E61" s="16">
        <f>'[1]27'!E63</f>
        <v>0</v>
      </c>
      <c r="F61" s="15">
        <f t="shared" si="6"/>
        <v>320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150</v>
      </c>
      <c r="C62" s="16">
        <f>'[1]27'!C64</f>
        <v>0</v>
      </c>
      <c r="D62" s="16">
        <f>'[1]27'!D64</f>
        <v>170</v>
      </c>
      <c r="E62" s="16">
        <f>'[1]27'!E64</f>
        <v>0</v>
      </c>
      <c r="F62" s="15">
        <f t="shared" si="6"/>
        <v>320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150</v>
      </c>
      <c r="C63" s="16">
        <f>'[1]27'!C65</f>
        <v>0</v>
      </c>
      <c r="D63" s="16">
        <f>'[1]27'!D65</f>
        <v>170</v>
      </c>
      <c r="E63" s="16">
        <f>'[1]27'!E65</f>
        <v>0</v>
      </c>
      <c r="F63" s="15">
        <f t="shared" si="6"/>
        <v>320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150</v>
      </c>
      <c r="C64" s="16">
        <f>'[1]27'!C66</f>
        <v>0</v>
      </c>
      <c r="D64" s="16">
        <f>'[1]27'!D66</f>
        <v>170</v>
      </c>
      <c r="E64" s="16">
        <f>'[1]27'!E66</f>
        <v>0</v>
      </c>
      <c r="F64" s="15">
        <f t="shared" si="6"/>
        <v>320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150</v>
      </c>
      <c r="C65" s="16">
        <f>'[1]27'!C67</f>
        <v>0</v>
      </c>
      <c r="D65" s="16">
        <f>'[1]27'!D67</f>
        <v>170</v>
      </c>
      <c r="E65" s="16">
        <f>'[1]27'!E67</f>
        <v>0</v>
      </c>
      <c r="F65" s="15">
        <f t="shared" si="6"/>
        <v>320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150</v>
      </c>
      <c r="C66" s="16">
        <f>'[1]27'!C68</f>
        <v>0</v>
      </c>
      <c r="D66" s="16">
        <f>'[1]27'!D68</f>
        <v>170</v>
      </c>
      <c r="E66" s="16">
        <f>'[1]27'!E68</f>
        <v>0</v>
      </c>
      <c r="F66" s="15">
        <f t="shared" si="6"/>
        <v>320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150</v>
      </c>
      <c r="C67" s="16">
        <f>'[1]27'!C69</f>
        <v>0</v>
      </c>
      <c r="D67" s="16">
        <f>'[1]27'!D69</f>
        <v>170</v>
      </c>
      <c r="E67" s="16">
        <f>'[1]27'!E69</f>
        <v>0</v>
      </c>
      <c r="F67" s="15">
        <f t="shared" si="6"/>
        <v>320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150</v>
      </c>
      <c r="C68" s="16">
        <f>'[1]27'!C70</f>
        <v>0</v>
      </c>
      <c r="D68" s="16">
        <f>'[1]27'!D70</f>
        <v>170</v>
      </c>
      <c r="E68" s="16">
        <f>'[1]27'!E70</f>
        <v>0</v>
      </c>
      <c r="F68" s="15">
        <f t="shared" si="6"/>
        <v>320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150</v>
      </c>
      <c r="C69" s="16">
        <f>'[1]27'!C71</f>
        <v>0</v>
      </c>
      <c r="D69" s="16">
        <f>'[1]27'!D71</f>
        <v>170</v>
      </c>
      <c r="E69" s="16">
        <f>'[1]27'!E71</f>
        <v>0</v>
      </c>
      <c r="F69" s="15">
        <f t="shared" ref="F69:F98" si="17">SUM(B69:E69)</f>
        <v>320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150</v>
      </c>
      <c r="C70" s="16">
        <f>'[1]27'!C72</f>
        <v>0</v>
      </c>
      <c r="D70" s="16">
        <f>'[1]27'!D72</f>
        <v>170</v>
      </c>
      <c r="E70" s="16">
        <f>'[1]27'!E72</f>
        <v>0</v>
      </c>
      <c r="F70" s="15">
        <f t="shared" si="17"/>
        <v>320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150</v>
      </c>
      <c r="C71" s="16">
        <f>'[1]27'!C73</f>
        <v>0</v>
      </c>
      <c r="D71" s="16">
        <f>'[1]27'!D73</f>
        <v>170</v>
      </c>
      <c r="E71" s="16">
        <f>'[1]27'!E73</f>
        <v>0</v>
      </c>
      <c r="F71" s="15">
        <f t="shared" si="17"/>
        <v>320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150</v>
      </c>
      <c r="C72" s="16">
        <f>'[1]27'!C74</f>
        <v>0</v>
      </c>
      <c r="D72" s="16">
        <f>'[1]27'!D74</f>
        <v>170</v>
      </c>
      <c r="E72" s="16">
        <f>'[1]27'!E74</f>
        <v>0</v>
      </c>
      <c r="F72" s="15">
        <f t="shared" si="17"/>
        <v>320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150</v>
      </c>
      <c r="C73" s="16">
        <f>'[1]27'!C75</f>
        <v>0</v>
      </c>
      <c r="D73" s="16">
        <f>'[1]27'!D75</f>
        <v>170</v>
      </c>
      <c r="E73" s="16">
        <f>'[1]27'!E75</f>
        <v>0</v>
      </c>
      <c r="F73" s="15">
        <f t="shared" si="17"/>
        <v>320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150</v>
      </c>
      <c r="C74" s="16">
        <f>'[1]27'!C76</f>
        <v>0</v>
      </c>
      <c r="D74" s="16">
        <f>'[1]27'!D76</f>
        <v>170</v>
      </c>
      <c r="E74" s="16">
        <f>'[1]27'!E76</f>
        <v>0</v>
      </c>
      <c r="F74" s="15">
        <f t="shared" si="17"/>
        <v>320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150</v>
      </c>
      <c r="C75" s="16">
        <f>'[1]27'!C77</f>
        <v>0</v>
      </c>
      <c r="D75" s="16">
        <f>'[1]27'!D77</f>
        <v>170</v>
      </c>
      <c r="E75" s="16">
        <f>'[1]27'!E77</f>
        <v>0</v>
      </c>
      <c r="F75" s="15">
        <f t="shared" si="17"/>
        <v>320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150</v>
      </c>
      <c r="C76" s="16">
        <f>'[1]27'!C78</f>
        <v>0</v>
      </c>
      <c r="D76" s="16">
        <f>'[1]27'!D78</f>
        <v>170</v>
      </c>
      <c r="E76" s="16">
        <f>'[1]27'!E78</f>
        <v>0</v>
      </c>
      <c r="F76" s="15">
        <f t="shared" si="17"/>
        <v>320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150</v>
      </c>
      <c r="C77" s="16">
        <f>'[1]27'!C79</f>
        <v>0</v>
      </c>
      <c r="D77" s="16">
        <f>'[1]27'!D79</f>
        <v>170</v>
      </c>
      <c r="E77" s="16">
        <f>'[1]27'!E79</f>
        <v>0</v>
      </c>
      <c r="F77" s="15">
        <f t="shared" si="17"/>
        <v>320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150</v>
      </c>
      <c r="C78" s="16">
        <f>'[1]27'!C80</f>
        <v>0</v>
      </c>
      <c r="D78" s="16">
        <f>'[1]27'!D80</f>
        <v>170</v>
      </c>
      <c r="E78" s="16">
        <f>'[1]27'!E80</f>
        <v>0</v>
      </c>
      <c r="F78" s="15">
        <f t="shared" si="17"/>
        <v>320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150</v>
      </c>
      <c r="C79" s="16">
        <f>'[1]27'!C81</f>
        <v>0</v>
      </c>
      <c r="D79" s="16">
        <f>'[1]27'!D81</f>
        <v>170</v>
      </c>
      <c r="E79" s="16">
        <f>'[1]27'!E81</f>
        <v>0</v>
      </c>
      <c r="F79" s="15">
        <f t="shared" si="17"/>
        <v>320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150</v>
      </c>
      <c r="C80" s="16">
        <f>'[1]27'!C82</f>
        <v>0</v>
      </c>
      <c r="D80" s="16">
        <f>'[1]27'!D82</f>
        <v>170</v>
      </c>
      <c r="E80" s="16">
        <f>'[1]27'!E82</f>
        <v>0</v>
      </c>
      <c r="F80" s="15">
        <f t="shared" si="17"/>
        <v>320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150</v>
      </c>
      <c r="C81" s="16">
        <f>'[1]27'!C83</f>
        <v>0</v>
      </c>
      <c r="D81" s="16">
        <f>'[1]27'!D83</f>
        <v>170</v>
      </c>
      <c r="E81" s="16">
        <f>'[1]27'!E83</f>
        <v>0</v>
      </c>
      <c r="F81" s="15">
        <f t="shared" si="17"/>
        <v>320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150</v>
      </c>
      <c r="C82" s="16">
        <f>'[1]27'!C84</f>
        <v>0</v>
      </c>
      <c r="D82" s="16">
        <f>'[1]27'!D84</f>
        <v>170</v>
      </c>
      <c r="E82" s="16">
        <f>'[1]27'!E84</f>
        <v>0</v>
      </c>
      <c r="F82" s="15">
        <f t="shared" si="17"/>
        <v>320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150</v>
      </c>
      <c r="C83" s="16">
        <f>'[1]27'!C85</f>
        <v>0</v>
      </c>
      <c r="D83" s="16">
        <f>'[1]27'!D85</f>
        <v>170</v>
      </c>
      <c r="E83" s="16">
        <f>'[1]27'!E85</f>
        <v>0</v>
      </c>
      <c r="F83" s="15">
        <f t="shared" si="17"/>
        <v>320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150</v>
      </c>
      <c r="C84" s="16">
        <f>'[1]27'!C86</f>
        <v>0</v>
      </c>
      <c r="D84" s="16">
        <f>'[1]27'!D86</f>
        <v>170</v>
      </c>
      <c r="E84" s="16">
        <f>'[1]27'!E86</f>
        <v>0</v>
      </c>
      <c r="F84" s="15">
        <f t="shared" si="17"/>
        <v>320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150</v>
      </c>
      <c r="C85" s="16">
        <f>'[1]27'!C87</f>
        <v>0</v>
      </c>
      <c r="D85" s="16">
        <f>'[1]27'!D87</f>
        <v>170</v>
      </c>
      <c r="E85" s="16">
        <f>'[1]27'!E87</f>
        <v>0</v>
      </c>
      <c r="F85" s="15">
        <f t="shared" si="17"/>
        <v>320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150</v>
      </c>
      <c r="C86" s="16">
        <f>'[1]27'!C88</f>
        <v>0</v>
      </c>
      <c r="D86" s="16">
        <f>'[1]27'!D88</f>
        <v>170</v>
      </c>
      <c r="E86" s="16">
        <f>'[1]27'!E88</f>
        <v>0</v>
      </c>
      <c r="F86" s="15">
        <f t="shared" si="17"/>
        <v>320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150</v>
      </c>
      <c r="C87" s="16">
        <f>'[1]27'!C89</f>
        <v>0</v>
      </c>
      <c r="D87" s="16">
        <f>'[1]27'!D89</f>
        <v>176</v>
      </c>
      <c r="E87" s="16">
        <f>'[1]27'!E89</f>
        <v>0</v>
      </c>
      <c r="F87" s="15">
        <f t="shared" si="17"/>
        <v>326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150</v>
      </c>
      <c r="C88" s="16">
        <f>'[1]27'!C90</f>
        <v>0</v>
      </c>
      <c r="D88" s="16">
        <f>'[1]27'!D90</f>
        <v>176</v>
      </c>
      <c r="E88" s="16">
        <f>'[1]27'!E90</f>
        <v>0</v>
      </c>
      <c r="F88" s="15">
        <f t="shared" si="17"/>
        <v>326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150</v>
      </c>
      <c r="C89" s="16">
        <f>'[1]27'!C91</f>
        <v>0</v>
      </c>
      <c r="D89" s="16">
        <f>'[1]27'!D91</f>
        <v>176</v>
      </c>
      <c r="E89" s="16">
        <f>'[1]27'!E91</f>
        <v>0</v>
      </c>
      <c r="F89" s="15">
        <f t="shared" si="17"/>
        <v>326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150</v>
      </c>
      <c r="C90" s="16">
        <f>'[1]27'!C92</f>
        <v>0</v>
      </c>
      <c r="D90" s="16">
        <f>'[1]27'!D92</f>
        <v>176</v>
      </c>
      <c r="E90" s="16">
        <f>'[1]27'!E92</f>
        <v>0</v>
      </c>
      <c r="F90" s="15">
        <f t="shared" si="17"/>
        <v>326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150</v>
      </c>
      <c r="C91" s="16">
        <f>'[1]27'!C93</f>
        <v>0</v>
      </c>
      <c r="D91" s="16">
        <f>'[1]27'!D93</f>
        <v>176</v>
      </c>
      <c r="E91" s="16">
        <f>'[1]27'!E93</f>
        <v>0</v>
      </c>
      <c r="F91" s="15">
        <f t="shared" si="17"/>
        <v>326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150</v>
      </c>
      <c r="C92" s="16">
        <f>'[1]27'!C94</f>
        <v>0</v>
      </c>
      <c r="D92" s="16">
        <f>'[1]27'!D94</f>
        <v>176</v>
      </c>
      <c r="E92" s="16">
        <f>'[1]27'!E94</f>
        <v>0</v>
      </c>
      <c r="F92" s="15">
        <f t="shared" si="17"/>
        <v>326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150</v>
      </c>
      <c r="C93" s="16">
        <f>'[1]27'!C95</f>
        <v>0</v>
      </c>
      <c r="D93" s="16">
        <f>'[1]27'!D95</f>
        <v>176</v>
      </c>
      <c r="E93" s="16">
        <f>'[1]27'!E95</f>
        <v>0</v>
      </c>
      <c r="F93" s="15">
        <f t="shared" si="17"/>
        <v>326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150</v>
      </c>
      <c r="C94" s="16">
        <f>'[1]27'!C96</f>
        <v>0</v>
      </c>
      <c r="D94" s="16">
        <f>'[1]27'!D96</f>
        <v>176</v>
      </c>
      <c r="E94" s="16">
        <f>'[1]27'!E96</f>
        <v>0</v>
      </c>
      <c r="F94" s="15">
        <f t="shared" si="17"/>
        <v>326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150</v>
      </c>
      <c r="C95" s="16">
        <f>'[1]27'!C97</f>
        <v>0</v>
      </c>
      <c r="D95" s="16">
        <f>'[1]27'!D97</f>
        <v>176</v>
      </c>
      <c r="E95" s="16">
        <f>'[1]27'!E97</f>
        <v>0</v>
      </c>
      <c r="F95" s="15">
        <f t="shared" si="17"/>
        <v>326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150</v>
      </c>
      <c r="C96" s="16">
        <f>'[1]27'!C98</f>
        <v>0</v>
      </c>
      <c r="D96" s="16">
        <f>'[1]27'!D98</f>
        <v>176</v>
      </c>
      <c r="E96" s="16">
        <f>'[1]27'!E98</f>
        <v>0</v>
      </c>
      <c r="F96" s="15">
        <f t="shared" si="17"/>
        <v>326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150</v>
      </c>
      <c r="C97" s="16">
        <f>'[1]27'!C99</f>
        <v>0</v>
      </c>
      <c r="D97" s="16">
        <f>'[1]27'!D99</f>
        <v>176</v>
      </c>
      <c r="E97" s="16">
        <f>'[1]27'!E99</f>
        <v>0</v>
      </c>
      <c r="F97" s="15">
        <f t="shared" si="17"/>
        <v>326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150</v>
      </c>
      <c r="C98" s="16">
        <f>'[1]27'!C100</f>
        <v>0</v>
      </c>
      <c r="D98" s="16">
        <f>'[1]27'!D100</f>
        <v>176</v>
      </c>
      <c r="E98" s="16">
        <f>'[1]27'!E100</f>
        <v>0</v>
      </c>
      <c r="F98" s="15">
        <f t="shared" si="17"/>
        <v>326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'[2]27'!B5</f>
        <v>84</v>
      </c>
      <c r="C3" s="205">
        <f>'[2]27'!C5</f>
        <v>0</v>
      </c>
      <c r="D3" s="205">
        <f>'[2]27'!D5</f>
        <v>0</v>
      </c>
      <c r="E3" s="205">
        <f>'[2]27'!E5</f>
        <v>0</v>
      </c>
      <c r="F3" s="15">
        <f>SUM(B3:E3)</f>
        <v>84</v>
      </c>
      <c r="G3" s="204">
        <f>'[2]27'!H5</f>
        <v>37</v>
      </c>
      <c r="H3" s="205">
        <f>'[2]27'!I5</f>
        <v>0</v>
      </c>
      <c r="I3" s="205">
        <f>'[2]27'!J5</f>
        <v>0</v>
      </c>
      <c r="J3" s="205">
        <f>'[2]27'!K5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'[2]27'!B6</f>
        <v>84</v>
      </c>
      <c r="C4" s="205">
        <f>'[2]27'!C6</f>
        <v>0</v>
      </c>
      <c r="D4" s="205">
        <f>'[2]27'!D6</f>
        <v>0</v>
      </c>
      <c r="E4" s="205">
        <f>'[2]27'!E6</f>
        <v>0</v>
      </c>
      <c r="F4" s="15">
        <f>SUM(B4:E4)</f>
        <v>84</v>
      </c>
      <c r="G4" s="204">
        <f>'[2]27'!H6</f>
        <v>37</v>
      </c>
      <c r="H4" s="205">
        <f>'[2]27'!I6</f>
        <v>0</v>
      </c>
      <c r="I4" s="205">
        <f>'[2]27'!J6</f>
        <v>0</v>
      </c>
      <c r="J4" s="205">
        <f>'[2]27'!K6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'[2]27'!B7</f>
        <v>84</v>
      </c>
      <c r="C5" s="205">
        <f>'[2]27'!C7</f>
        <v>0</v>
      </c>
      <c r="D5" s="205">
        <f>'[2]27'!D7</f>
        <v>0</v>
      </c>
      <c r="E5" s="205">
        <f>'[2]27'!E7</f>
        <v>0</v>
      </c>
      <c r="F5" s="15">
        <f t="shared" ref="F5:F68" si="6">SUM(B5:E5)</f>
        <v>84</v>
      </c>
      <c r="G5" s="204">
        <f>'[2]27'!H7</f>
        <v>37</v>
      </c>
      <c r="H5" s="205">
        <f>'[2]27'!I7</f>
        <v>0</v>
      </c>
      <c r="I5" s="205">
        <f>'[2]27'!J7</f>
        <v>0</v>
      </c>
      <c r="J5" s="205">
        <f>'[2]27'!K7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'[2]27'!B8</f>
        <v>84</v>
      </c>
      <c r="C6" s="205">
        <f>'[2]27'!C8</f>
        <v>0</v>
      </c>
      <c r="D6" s="205">
        <f>'[2]27'!D8</f>
        <v>0</v>
      </c>
      <c r="E6" s="205">
        <f>'[2]27'!E8</f>
        <v>0</v>
      </c>
      <c r="F6" s="15">
        <f t="shared" si="6"/>
        <v>84</v>
      </c>
      <c r="G6" s="204">
        <f>'[2]27'!H8</f>
        <v>37</v>
      </c>
      <c r="H6" s="205">
        <f>'[2]27'!I8</f>
        <v>0</v>
      </c>
      <c r="I6" s="205">
        <f>'[2]27'!J8</f>
        <v>0</v>
      </c>
      <c r="J6" s="205">
        <f>'[2]27'!K8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'[2]27'!B9</f>
        <v>84</v>
      </c>
      <c r="C7" s="205">
        <f>'[2]27'!C9</f>
        <v>0</v>
      </c>
      <c r="D7" s="205">
        <f>'[2]27'!D9</f>
        <v>0</v>
      </c>
      <c r="E7" s="205">
        <f>'[2]27'!E9</f>
        <v>0</v>
      </c>
      <c r="F7" s="15">
        <f t="shared" si="6"/>
        <v>84</v>
      </c>
      <c r="G7" s="204">
        <f>'[2]27'!H9</f>
        <v>37</v>
      </c>
      <c r="H7" s="205">
        <f>'[2]27'!I9</f>
        <v>0</v>
      </c>
      <c r="I7" s="205">
        <f>'[2]27'!J9</f>
        <v>0</v>
      </c>
      <c r="J7" s="205">
        <f>'[2]27'!K9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'[2]27'!B10</f>
        <v>84</v>
      </c>
      <c r="C8" s="205">
        <f>'[2]27'!C10</f>
        <v>0</v>
      </c>
      <c r="D8" s="205">
        <f>'[2]27'!D10</f>
        <v>0</v>
      </c>
      <c r="E8" s="205">
        <f>'[2]27'!E10</f>
        <v>0</v>
      </c>
      <c r="F8" s="15">
        <f t="shared" si="6"/>
        <v>84</v>
      </c>
      <c r="G8" s="204">
        <f>'[2]27'!H10</f>
        <v>37</v>
      </c>
      <c r="H8" s="205">
        <f>'[2]27'!I10</f>
        <v>0</v>
      </c>
      <c r="I8" s="205">
        <f>'[2]27'!J10</f>
        <v>0</v>
      </c>
      <c r="J8" s="205">
        <f>'[2]27'!K10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'[2]27'!B11</f>
        <v>84</v>
      </c>
      <c r="C9" s="205">
        <f>'[2]27'!C11</f>
        <v>0</v>
      </c>
      <c r="D9" s="205">
        <f>'[2]27'!D11</f>
        <v>0</v>
      </c>
      <c r="E9" s="205">
        <f>'[2]27'!E11</f>
        <v>0</v>
      </c>
      <c r="F9" s="15">
        <f t="shared" si="6"/>
        <v>84</v>
      </c>
      <c r="G9" s="204">
        <f>'[2]27'!H11</f>
        <v>37</v>
      </c>
      <c r="H9" s="205">
        <f>'[2]27'!I11</f>
        <v>0</v>
      </c>
      <c r="I9" s="205">
        <f>'[2]27'!J11</f>
        <v>0</v>
      </c>
      <c r="J9" s="205">
        <f>'[2]27'!K11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'[2]27'!B12</f>
        <v>84</v>
      </c>
      <c r="C10" s="205">
        <f>'[2]27'!C12</f>
        <v>0</v>
      </c>
      <c r="D10" s="205">
        <f>'[2]27'!D12</f>
        <v>0</v>
      </c>
      <c r="E10" s="205">
        <f>'[2]27'!E12</f>
        <v>0</v>
      </c>
      <c r="F10" s="15">
        <f t="shared" si="6"/>
        <v>84</v>
      </c>
      <c r="G10" s="204">
        <f>'[2]27'!H12</f>
        <v>37</v>
      </c>
      <c r="H10" s="205">
        <f>'[2]27'!I12</f>
        <v>0</v>
      </c>
      <c r="I10" s="205">
        <f>'[2]27'!J12</f>
        <v>0</v>
      </c>
      <c r="J10" s="205">
        <f>'[2]27'!K12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'[2]27'!B13</f>
        <v>84</v>
      </c>
      <c r="C11" s="205">
        <f>'[2]27'!C13</f>
        <v>0</v>
      </c>
      <c r="D11" s="205">
        <f>'[2]27'!D13</f>
        <v>0</v>
      </c>
      <c r="E11" s="205">
        <f>'[2]27'!E13</f>
        <v>0</v>
      </c>
      <c r="F11" s="15">
        <f t="shared" si="6"/>
        <v>84</v>
      </c>
      <c r="G11" s="204">
        <f>'[2]27'!H13</f>
        <v>38</v>
      </c>
      <c r="H11" s="205">
        <f>'[2]27'!I13</f>
        <v>0</v>
      </c>
      <c r="I11" s="205">
        <f>'[2]27'!J13</f>
        <v>0</v>
      </c>
      <c r="J11" s="205">
        <f>'[2]27'!K13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'[2]27'!B14</f>
        <v>84</v>
      </c>
      <c r="C12" s="205">
        <f>'[2]27'!C14</f>
        <v>0</v>
      </c>
      <c r="D12" s="205">
        <f>'[2]27'!D14</f>
        <v>0</v>
      </c>
      <c r="E12" s="205">
        <f>'[2]27'!E14</f>
        <v>0</v>
      </c>
      <c r="F12" s="15">
        <f t="shared" si="6"/>
        <v>84</v>
      </c>
      <c r="G12" s="204">
        <f>'[2]27'!H14</f>
        <v>38</v>
      </c>
      <c r="H12" s="205">
        <f>'[2]27'!I14</f>
        <v>0</v>
      </c>
      <c r="I12" s="205">
        <f>'[2]27'!J14</f>
        <v>0</v>
      </c>
      <c r="J12" s="205">
        <f>'[2]27'!K14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'[2]27'!B15</f>
        <v>84</v>
      </c>
      <c r="C13" s="205">
        <f>'[2]27'!C15</f>
        <v>0</v>
      </c>
      <c r="D13" s="205">
        <f>'[2]27'!D15</f>
        <v>0</v>
      </c>
      <c r="E13" s="205">
        <f>'[2]27'!E15</f>
        <v>0</v>
      </c>
      <c r="F13" s="15">
        <f t="shared" si="6"/>
        <v>84</v>
      </c>
      <c r="G13" s="204">
        <f>'[2]27'!H15</f>
        <v>38</v>
      </c>
      <c r="H13" s="205">
        <f>'[2]27'!I15</f>
        <v>0</v>
      </c>
      <c r="I13" s="205">
        <f>'[2]27'!J15</f>
        <v>0</v>
      </c>
      <c r="J13" s="205">
        <f>'[2]27'!K15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'[2]27'!B16</f>
        <v>84</v>
      </c>
      <c r="C14" s="205">
        <f>'[2]27'!C16</f>
        <v>0</v>
      </c>
      <c r="D14" s="205">
        <f>'[2]27'!D16</f>
        <v>0</v>
      </c>
      <c r="E14" s="205">
        <f>'[2]27'!E16</f>
        <v>0</v>
      </c>
      <c r="F14" s="15">
        <f t="shared" si="6"/>
        <v>84</v>
      </c>
      <c r="G14" s="204">
        <f>'[2]27'!H16</f>
        <v>38</v>
      </c>
      <c r="H14" s="205">
        <f>'[2]27'!I16</f>
        <v>0</v>
      </c>
      <c r="I14" s="205">
        <f>'[2]27'!J16</f>
        <v>0</v>
      </c>
      <c r="J14" s="205">
        <f>'[2]27'!K16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'[2]27'!B17</f>
        <v>84</v>
      </c>
      <c r="C15" s="205">
        <f>'[2]27'!C17</f>
        <v>0</v>
      </c>
      <c r="D15" s="205">
        <f>'[2]27'!D17</f>
        <v>0</v>
      </c>
      <c r="E15" s="205">
        <f>'[2]27'!E17</f>
        <v>0</v>
      </c>
      <c r="F15" s="15">
        <f t="shared" si="6"/>
        <v>84</v>
      </c>
      <c r="G15" s="204">
        <f>'[2]27'!H17</f>
        <v>38</v>
      </c>
      <c r="H15" s="205">
        <f>'[2]27'!I17</f>
        <v>0</v>
      </c>
      <c r="I15" s="205">
        <f>'[2]27'!J17</f>
        <v>0</v>
      </c>
      <c r="J15" s="205">
        <f>'[2]27'!K17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'[2]27'!B18</f>
        <v>84</v>
      </c>
      <c r="C16" s="205">
        <f>'[2]27'!C18</f>
        <v>0</v>
      </c>
      <c r="D16" s="205">
        <f>'[2]27'!D18</f>
        <v>0</v>
      </c>
      <c r="E16" s="205">
        <f>'[2]27'!E18</f>
        <v>0</v>
      </c>
      <c r="F16" s="15">
        <f t="shared" si="6"/>
        <v>84</v>
      </c>
      <c r="G16" s="204">
        <f>'[2]27'!H18</f>
        <v>38</v>
      </c>
      <c r="H16" s="205">
        <f>'[2]27'!I18</f>
        <v>0</v>
      </c>
      <c r="I16" s="205">
        <f>'[2]27'!J18</f>
        <v>0</v>
      </c>
      <c r="J16" s="205">
        <f>'[2]27'!K18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'[2]27'!B19</f>
        <v>84</v>
      </c>
      <c r="C17" s="205">
        <f>'[2]27'!C19</f>
        <v>0</v>
      </c>
      <c r="D17" s="205">
        <f>'[2]27'!D19</f>
        <v>0</v>
      </c>
      <c r="E17" s="205">
        <f>'[2]27'!E19</f>
        <v>0</v>
      </c>
      <c r="F17" s="15">
        <f t="shared" si="6"/>
        <v>84</v>
      </c>
      <c r="G17" s="204">
        <f>'[2]27'!H19</f>
        <v>38</v>
      </c>
      <c r="H17" s="205">
        <f>'[2]27'!I19</f>
        <v>0</v>
      </c>
      <c r="I17" s="205">
        <f>'[2]27'!J19</f>
        <v>0</v>
      </c>
      <c r="J17" s="205">
        <f>'[2]27'!K19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'[2]27'!B20</f>
        <v>84</v>
      </c>
      <c r="C18" s="205">
        <f>'[2]27'!C20</f>
        <v>0</v>
      </c>
      <c r="D18" s="205">
        <f>'[2]27'!D20</f>
        <v>0</v>
      </c>
      <c r="E18" s="205">
        <f>'[2]27'!E20</f>
        <v>0</v>
      </c>
      <c r="F18" s="15">
        <f t="shared" si="6"/>
        <v>84</v>
      </c>
      <c r="G18" s="204">
        <f>'[2]27'!H20</f>
        <v>38</v>
      </c>
      <c r="H18" s="205">
        <f>'[2]27'!I20</f>
        <v>0</v>
      </c>
      <c r="I18" s="205">
        <f>'[2]27'!J20</f>
        <v>0</v>
      </c>
      <c r="J18" s="205">
        <f>'[2]27'!K20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'[2]27'!B21</f>
        <v>84</v>
      </c>
      <c r="C19" s="205">
        <f>'[2]27'!C21</f>
        <v>0</v>
      </c>
      <c r="D19" s="205">
        <f>'[2]27'!D21</f>
        <v>0</v>
      </c>
      <c r="E19" s="205">
        <f>'[2]27'!E21</f>
        <v>0</v>
      </c>
      <c r="F19" s="15">
        <f t="shared" si="6"/>
        <v>84</v>
      </c>
      <c r="G19" s="204">
        <f>'[2]27'!H21</f>
        <v>37</v>
      </c>
      <c r="H19" s="205">
        <f>'[2]27'!I21</f>
        <v>0</v>
      </c>
      <c r="I19" s="205">
        <f>'[2]27'!J21</f>
        <v>0</v>
      </c>
      <c r="J19" s="205">
        <f>'[2]27'!K21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'[2]27'!B22</f>
        <v>84</v>
      </c>
      <c r="C20" s="205">
        <f>'[2]27'!C22</f>
        <v>0</v>
      </c>
      <c r="D20" s="205">
        <f>'[2]27'!D22</f>
        <v>0</v>
      </c>
      <c r="E20" s="205">
        <f>'[2]27'!E22</f>
        <v>0</v>
      </c>
      <c r="F20" s="15">
        <f t="shared" si="6"/>
        <v>84</v>
      </c>
      <c r="G20" s="204">
        <f>'[2]27'!H22</f>
        <v>37</v>
      </c>
      <c r="H20" s="205">
        <f>'[2]27'!I22</f>
        <v>0</v>
      </c>
      <c r="I20" s="205">
        <f>'[2]27'!J22</f>
        <v>0</v>
      </c>
      <c r="J20" s="205">
        <f>'[2]27'!K22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'[2]27'!B23</f>
        <v>84</v>
      </c>
      <c r="C21" s="205">
        <f>'[2]27'!C23</f>
        <v>0</v>
      </c>
      <c r="D21" s="205">
        <f>'[2]27'!D23</f>
        <v>0</v>
      </c>
      <c r="E21" s="205">
        <f>'[2]27'!E23</f>
        <v>0</v>
      </c>
      <c r="F21" s="15">
        <f t="shared" si="6"/>
        <v>84</v>
      </c>
      <c r="G21" s="204">
        <f>'[2]27'!H23</f>
        <v>37</v>
      </c>
      <c r="H21" s="205">
        <f>'[2]27'!I23</f>
        <v>0</v>
      </c>
      <c r="I21" s="205">
        <f>'[2]27'!J23</f>
        <v>0</v>
      </c>
      <c r="J21" s="205">
        <f>'[2]27'!K23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'[2]27'!B24</f>
        <v>84</v>
      </c>
      <c r="C22" s="205">
        <f>'[2]27'!C24</f>
        <v>0</v>
      </c>
      <c r="D22" s="205">
        <f>'[2]27'!D24</f>
        <v>0</v>
      </c>
      <c r="E22" s="205">
        <f>'[2]27'!E24</f>
        <v>0</v>
      </c>
      <c r="F22" s="15">
        <f t="shared" si="6"/>
        <v>84</v>
      </c>
      <c r="G22" s="204">
        <f>'[2]27'!H24</f>
        <v>37</v>
      </c>
      <c r="H22" s="205">
        <f>'[2]27'!I24</f>
        <v>0</v>
      </c>
      <c r="I22" s="205">
        <f>'[2]27'!J24</f>
        <v>0</v>
      </c>
      <c r="J22" s="205">
        <f>'[2]27'!K24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'[2]27'!B25</f>
        <v>84</v>
      </c>
      <c r="C23" s="205">
        <f>'[2]27'!C25</f>
        <v>0</v>
      </c>
      <c r="D23" s="205">
        <f>'[2]27'!D25</f>
        <v>0</v>
      </c>
      <c r="E23" s="205">
        <f>'[2]27'!E25</f>
        <v>0</v>
      </c>
      <c r="F23" s="15">
        <f t="shared" si="6"/>
        <v>84</v>
      </c>
      <c r="G23" s="204">
        <f>'[2]27'!H25</f>
        <v>37</v>
      </c>
      <c r="H23" s="205">
        <f>'[2]27'!I25</f>
        <v>0</v>
      </c>
      <c r="I23" s="205">
        <f>'[2]27'!J25</f>
        <v>0</v>
      </c>
      <c r="J23" s="205">
        <f>'[2]27'!K25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'[2]27'!B26</f>
        <v>84</v>
      </c>
      <c r="C24" s="205">
        <f>'[2]27'!C26</f>
        <v>0</v>
      </c>
      <c r="D24" s="205">
        <f>'[2]27'!D26</f>
        <v>0</v>
      </c>
      <c r="E24" s="205">
        <f>'[2]27'!E26</f>
        <v>0</v>
      </c>
      <c r="F24" s="15">
        <f t="shared" si="6"/>
        <v>84</v>
      </c>
      <c r="G24" s="204">
        <f>'[2]27'!H26</f>
        <v>37</v>
      </c>
      <c r="H24" s="205">
        <f>'[2]27'!I26</f>
        <v>0</v>
      </c>
      <c r="I24" s="205">
        <f>'[2]27'!J26</f>
        <v>0</v>
      </c>
      <c r="J24" s="205">
        <f>'[2]27'!K26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'[2]27'!B27</f>
        <v>84</v>
      </c>
      <c r="C25" s="205">
        <f>'[2]27'!C27</f>
        <v>0</v>
      </c>
      <c r="D25" s="205">
        <f>'[2]27'!D27</f>
        <v>0</v>
      </c>
      <c r="E25" s="205">
        <f>'[2]27'!E27</f>
        <v>0</v>
      </c>
      <c r="F25" s="15">
        <f t="shared" si="6"/>
        <v>84</v>
      </c>
      <c r="G25" s="204">
        <f>'[2]27'!H27</f>
        <v>37</v>
      </c>
      <c r="H25" s="205">
        <f>'[2]27'!I27</f>
        <v>0</v>
      </c>
      <c r="I25" s="205">
        <f>'[2]27'!J27</f>
        <v>0</v>
      </c>
      <c r="J25" s="205">
        <f>'[2]27'!K27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'[2]27'!B28</f>
        <v>84</v>
      </c>
      <c r="C26" s="205">
        <f>'[2]27'!C28</f>
        <v>0</v>
      </c>
      <c r="D26" s="205">
        <f>'[2]27'!D28</f>
        <v>0</v>
      </c>
      <c r="E26" s="205">
        <f>'[2]27'!E28</f>
        <v>0</v>
      </c>
      <c r="F26" s="15">
        <f t="shared" si="6"/>
        <v>84</v>
      </c>
      <c r="G26" s="204">
        <f>'[2]27'!H28</f>
        <v>37</v>
      </c>
      <c r="H26" s="205">
        <f>'[2]27'!I28</f>
        <v>0</v>
      </c>
      <c r="I26" s="205">
        <f>'[2]27'!J28</f>
        <v>0</v>
      </c>
      <c r="J26" s="205">
        <f>'[2]27'!K28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'[2]27'!B29</f>
        <v>84</v>
      </c>
      <c r="C27" s="205">
        <f>'[2]27'!C29</f>
        <v>0</v>
      </c>
      <c r="D27" s="205">
        <f>'[2]27'!D29</f>
        <v>0</v>
      </c>
      <c r="E27" s="205">
        <f>'[2]27'!E29</f>
        <v>0</v>
      </c>
      <c r="F27" s="15">
        <f t="shared" si="6"/>
        <v>84</v>
      </c>
      <c r="G27" s="204">
        <f>'[2]27'!H29</f>
        <v>37</v>
      </c>
      <c r="H27" s="205">
        <f>'[2]27'!I29</f>
        <v>0</v>
      </c>
      <c r="I27" s="205">
        <f>'[2]27'!J29</f>
        <v>0</v>
      </c>
      <c r="J27" s="205">
        <f>'[2]27'!K29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'[2]27'!B30</f>
        <v>84</v>
      </c>
      <c r="C28" s="205">
        <f>'[2]27'!C30</f>
        <v>0</v>
      </c>
      <c r="D28" s="205">
        <f>'[2]27'!D30</f>
        <v>0</v>
      </c>
      <c r="E28" s="205">
        <f>'[2]27'!E30</f>
        <v>0</v>
      </c>
      <c r="F28" s="15">
        <f t="shared" si="6"/>
        <v>84</v>
      </c>
      <c r="G28" s="204">
        <f>'[2]27'!H30</f>
        <v>37</v>
      </c>
      <c r="H28" s="205">
        <f>'[2]27'!I30</f>
        <v>0</v>
      </c>
      <c r="I28" s="205">
        <f>'[2]27'!J30</f>
        <v>0</v>
      </c>
      <c r="J28" s="205">
        <f>'[2]27'!K30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'[2]27'!B31</f>
        <v>84</v>
      </c>
      <c r="C29" s="205">
        <f>'[2]27'!C31</f>
        <v>0</v>
      </c>
      <c r="D29" s="205">
        <f>'[2]27'!D31</f>
        <v>0</v>
      </c>
      <c r="E29" s="205">
        <f>'[2]27'!E31</f>
        <v>0</v>
      </c>
      <c r="F29" s="15">
        <f t="shared" si="6"/>
        <v>84</v>
      </c>
      <c r="G29" s="204">
        <f>'[2]27'!H31</f>
        <v>36</v>
      </c>
      <c r="H29" s="205">
        <f>'[2]27'!I31</f>
        <v>0</v>
      </c>
      <c r="I29" s="205">
        <f>'[2]27'!J31</f>
        <v>0</v>
      </c>
      <c r="J29" s="205">
        <f>'[2]27'!K31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4">
        <f>'[2]27'!B32</f>
        <v>84</v>
      </c>
      <c r="C30" s="205">
        <f>'[2]27'!C32</f>
        <v>0</v>
      </c>
      <c r="D30" s="205">
        <f>'[2]27'!D32</f>
        <v>0</v>
      </c>
      <c r="E30" s="205">
        <f>'[2]27'!E32</f>
        <v>0</v>
      </c>
      <c r="F30" s="15">
        <f t="shared" si="6"/>
        <v>84</v>
      </c>
      <c r="G30" s="204">
        <f>'[2]27'!H32</f>
        <v>36</v>
      </c>
      <c r="H30" s="205">
        <f>'[2]27'!I32</f>
        <v>0</v>
      </c>
      <c r="I30" s="205">
        <f>'[2]27'!J32</f>
        <v>0</v>
      </c>
      <c r="J30" s="205">
        <f>'[2]27'!K32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4">
        <f>'[2]27'!B33</f>
        <v>84</v>
      </c>
      <c r="C31" s="205">
        <f>'[2]27'!C33</f>
        <v>0</v>
      </c>
      <c r="D31" s="205">
        <f>'[2]27'!D33</f>
        <v>0</v>
      </c>
      <c r="E31" s="205">
        <f>'[2]27'!E33</f>
        <v>0</v>
      </c>
      <c r="F31" s="15">
        <f t="shared" si="6"/>
        <v>84</v>
      </c>
      <c r="G31" s="204">
        <f>'[2]27'!H33</f>
        <v>36</v>
      </c>
      <c r="H31" s="205">
        <f>'[2]27'!I33</f>
        <v>0</v>
      </c>
      <c r="I31" s="205">
        <f>'[2]27'!J33</f>
        <v>0</v>
      </c>
      <c r="J31" s="205">
        <f>'[2]27'!K33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4">
        <f>'[2]27'!B34</f>
        <v>84</v>
      </c>
      <c r="C32" s="205">
        <f>'[2]27'!C34</f>
        <v>0</v>
      </c>
      <c r="D32" s="205">
        <f>'[2]27'!D34</f>
        <v>0</v>
      </c>
      <c r="E32" s="205">
        <f>'[2]27'!E34</f>
        <v>0</v>
      </c>
      <c r="F32" s="15">
        <f t="shared" si="6"/>
        <v>84</v>
      </c>
      <c r="G32" s="204">
        <f>'[2]27'!H34</f>
        <v>36</v>
      </c>
      <c r="H32" s="205">
        <f>'[2]27'!I34</f>
        <v>0</v>
      </c>
      <c r="I32" s="205">
        <f>'[2]27'!J34</f>
        <v>0</v>
      </c>
      <c r="J32" s="205">
        <f>'[2]27'!K34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4">
        <f>'[2]27'!B35</f>
        <v>84</v>
      </c>
      <c r="C33" s="205">
        <f>'[2]27'!C35</f>
        <v>0</v>
      </c>
      <c r="D33" s="205">
        <f>'[2]27'!D35</f>
        <v>0</v>
      </c>
      <c r="E33" s="205">
        <f>'[2]27'!E35</f>
        <v>0</v>
      </c>
      <c r="F33" s="15">
        <f t="shared" si="6"/>
        <v>84</v>
      </c>
      <c r="G33" s="204">
        <f>'[2]27'!H35</f>
        <v>36</v>
      </c>
      <c r="H33" s="205">
        <f>'[2]27'!I35</f>
        <v>0</v>
      </c>
      <c r="I33" s="205">
        <f>'[2]27'!J35</f>
        <v>0</v>
      </c>
      <c r="J33" s="205">
        <f>'[2]27'!K35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4">
        <f>'[2]27'!B36</f>
        <v>84</v>
      </c>
      <c r="C34" s="205">
        <f>'[2]27'!C36</f>
        <v>0</v>
      </c>
      <c r="D34" s="205">
        <f>'[2]27'!D36</f>
        <v>0</v>
      </c>
      <c r="E34" s="205">
        <f>'[2]27'!E36</f>
        <v>0</v>
      </c>
      <c r="F34" s="15">
        <f t="shared" si="6"/>
        <v>84</v>
      </c>
      <c r="G34" s="204">
        <f>'[2]27'!H36</f>
        <v>36</v>
      </c>
      <c r="H34" s="205">
        <f>'[2]27'!I36</f>
        <v>0</v>
      </c>
      <c r="I34" s="205">
        <f>'[2]27'!J36</f>
        <v>0</v>
      </c>
      <c r="J34" s="205">
        <f>'[2]27'!K36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4">
        <f>'[2]27'!B37</f>
        <v>84</v>
      </c>
      <c r="C35" s="205">
        <f>'[2]27'!C37</f>
        <v>0</v>
      </c>
      <c r="D35" s="205">
        <f>'[2]27'!D37</f>
        <v>0</v>
      </c>
      <c r="E35" s="205">
        <f>'[2]27'!E37</f>
        <v>0</v>
      </c>
      <c r="F35" s="15">
        <f t="shared" si="6"/>
        <v>84</v>
      </c>
      <c r="G35" s="204">
        <f>'[2]27'!H37</f>
        <v>36</v>
      </c>
      <c r="H35" s="205">
        <f>'[2]27'!I37</f>
        <v>0</v>
      </c>
      <c r="I35" s="205">
        <f>'[2]27'!J37</f>
        <v>0</v>
      </c>
      <c r="J35" s="205">
        <f>'[2]27'!K37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4">
        <f>'[2]27'!B38</f>
        <v>84</v>
      </c>
      <c r="C36" s="205">
        <f>'[2]27'!C38</f>
        <v>0</v>
      </c>
      <c r="D36" s="205">
        <f>'[2]27'!D38</f>
        <v>0</v>
      </c>
      <c r="E36" s="205">
        <f>'[2]27'!E38</f>
        <v>0</v>
      </c>
      <c r="F36" s="15">
        <f t="shared" si="6"/>
        <v>84</v>
      </c>
      <c r="G36" s="204">
        <f>'[2]27'!H38</f>
        <v>36</v>
      </c>
      <c r="H36" s="205">
        <f>'[2]27'!I38</f>
        <v>0</v>
      </c>
      <c r="I36" s="205">
        <f>'[2]27'!J38</f>
        <v>0</v>
      </c>
      <c r="J36" s="205">
        <f>'[2]27'!K38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4">
        <f>'[2]27'!B39</f>
        <v>84</v>
      </c>
      <c r="C37" s="205">
        <f>'[2]27'!C39</f>
        <v>0</v>
      </c>
      <c r="D37" s="205">
        <f>'[2]27'!D39</f>
        <v>0</v>
      </c>
      <c r="E37" s="205">
        <f>'[2]27'!E39</f>
        <v>0</v>
      </c>
      <c r="F37" s="15">
        <f t="shared" si="6"/>
        <v>84</v>
      </c>
      <c r="G37" s="204">
        <f>'[2]27'!H39</f>
        <v>36</v>
      </c>
      <c r="H37" s="205">
        <f>'[2]27'!I39</f>
        <v>0</v>
      </c>
      <c r="I37" s="205">
        <f>'[2]27'!J39</f>
        <v>0</v>
      </c>
      <c r="J37" s="205">
        <f>'[2]27'!K39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4">
        <f>'[2]27'!B40</f>
        <v>84</v>
      </c>
      <c r="C38" s="205">
        <f>'[2]27'!C40</f>
        <v>0</v>
      </c>
      <c r="D38" s="205">
        <f>'[2]27'!D40</f>
        <v>0</v>
      </c>
      <c r="E38" s="205">
        <f>'[2]27'!E40</f>
        <v>0</v>
      </c>
      <c r="F38" s="15">
        <f t="shared" si="6"/>
        <v>84</v>
      </c>
      <c r="G38" s="204">
        <f>'[2]27'!H40</f>
        <v>36</v>
      </c>
      <c r="H38" s="205">
        <f>'[2]27'!I40</f>
        <v>0</v>
      </c>
      <c r="I38" s="205">
        <f>'[2]27'!J40</f>
        <v>0</v>
      </c>
      <c r="J38" s="205">
        <f>'[2]27'!K40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4">
        <f>'[2]27'!B41</f>
        <v>84</v>
      </c>
      <c r="C39" s="205">
        <f>'[2]27'!C41</f>
        <v>0</v>
      </c>
      <c r="D39" s="205">
        <f>'[2]27'!D41</f>
        <v>0</v>
      </c>
      <c r="E39" s="205">
        <f>'[2]27'!E41</f>
        <v>0</v>
      </c>
      <c r="F39" s="15">
        <f t="shared" si="6"/>
        <v>84</v>
      </c>
      <c r="G39" s="204">
        <f>'[2]27'!H41</f>
        <v>37</v>
      </c>
      <c r="H39" s="205">
        <f>'[2]27'!I41</f>
        <v>0</v>
      </c>
      <c r="I39" s="205">
        <f>'[2]27'!J41</f>
        <v>0</v>
      </c>
      <c r="J39" s="205">
        <f>'[2]27'!K41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'[2]27'!B42</f>
        <v>84</v>
      </c>
      <c r="C40" s="205">
        <f>'[2]27'!C42</f>
        <v>0</v>
      </c>
      <c r="D40" s="205">
        <f>'[2]27'!D42</f>
        <v>0</v>
      </c>
      <c r="E40" s="205">
        <f>'[2]27'!E42</f>
        <v>0</v>
      </c>
      <c r="F40" s="15">
        <f t="shared" si="6"/>
        <v>84</v>
      </c>
      <c r="G40" s="204">
        <f>'[2]27'!H42</f>
        <v>37</v>
      </c>
      <c r="H40" s="205">
        <f>'[2]27'!I42</f>
        <v>0</v>
      </c>
      <c r="I40" s="205">
        <f>'[2]27'!J42</f>
        <v>0</v>
      </c>
      <c r="J40" s="205">
        <f>'[2]27'!K42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'[2]27'!B43</f>
        <v>84</v>
      </c>
      <c r="C41" s="205">
        <f>'[2]27'!C43</f>
        <v>0</v>
      </c>
      <c r="D41" s="205">
        <f>'[2]27'!D43</f>
        <v>0</v>
      </c>
      <c r="E41" s="205">
        <f>'[2]27'!E43</f>
        <v>0</v>
      </c>
      <c r="F41" s="15">
        <f t="shared" si="6"/>
        <v>84</v>
      </c>
      <c r="G41" s="204">
        <f>'[2]27'!H43</f>
        <v>37</v>
      </c>
      <c r="H41" s="205">
        <f>'[2]27'!I43</f>
        <v>0</v>
      </c>
      <c r="I41" s="205">
        <f>'[2]27'!J43</f>
        <v>0</v>
      </c>
      <c r="J41" s="205">
        <f>'[2]27'!K43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'[2]27'!B44</f>
        <v>84</v>
      </c>
      <c r="C42" s="205">
        <f>'[2]27'!C44</f>
        <v>0</v>
      </c>
      <c r="D42" s="205">
        <f>'[2]27'!D44</f>
        <v>0</v>
      </c>
      <c r="E42" s="205">
        <f>'[2]27'!E44</f>
        <v>0</v>
      </c>
      <c r="F42" s="15">
        <f t="shared" si="6"/>
        <v>84</v>
      </c>
      <c r="G42" s="204">
        <f>'[2]27'!H44</f>
        <v>37</v>
      </c>
      <c r="H42" s="205">
        <f>'[2]27'!I44</f>
        <v>0</v>
      </c>
      <c r="I42" s="205">
        <f>'[2]27'!J44</f>
        <v>0</v>
      </c>
      <c r="J42" s="205">
        <f>'[2]27'!K44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'[2]27'!B45</f>
        <v>84</v>
      </c>
      <c r="C43" s="205">
        <f>'[2]27'!C45</f>
        <v>0</v>
      </c>
      <c r="D43" s="205">
        <f>'[2]27'!D45</f>
        <v>0</v>
      </c>
      <c r="E43" s="205">
        <f>'[2]27'!E45</f>
        <v>0</v>
      </c>
      <c r="F43" s="15">
        <f t="shared" si="6"/>
        <v>84</v>
      </c>
      <c r="G43" s="204">
        <f>'[2]27'!H45</f>
        <v>37</v>
      </c>
      <c r="H43" s="205">
        <f>'[2]27'!I45</f>
        <v>0</v>
      </c>
      <c r="I43" s="205">
        <f>'[2]27'!J45</f>
        <v>0</v>
      </c>
      <c r="J43" s="205">
        <f>'[2]27'!K45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'[2]27'!B46</f>
        <v>84</v>
      </c>
      <c r="C44" s="205">
        <f>'[2]27'!C46</f>
        <v>0</v>
      </c>
      <c r="D44" s="205">
        <f>'[2]27'!D46</f>
        <v>0</v>
      </c>
      <c r="E44" s="205">
        <f>'[2]27'!E46</f>
        <v>0</v>
      </c>
      <c r="F44" s="15">
        <f t="shared" si="6"/>
        <v>84</v>
      </c>
      <c r="G44" s="204">
        <f>'[2]27'!H46</f>
        <v>37</v>
      </c>
      <c r="H44" s="205">
        <f>'[2]27'!I46</f>
        <v>0</v>
      </c>
      <c r="I44" s="205">
        <f>'[2]27'!J46</f>
        <v>0</v>
      </c>
      <c r="J44" s="205">
        <f>'[2]27'!K46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'[2]27'!B47</f>
        <v>84</v>
      </c>
      <c r="C45" s="205">
        <f>'[2]27'!C47</f>
        <v>0</v>
      </c>
      <c r="D45" s="205">
        <f>'[2]27'!D47</f>
        <v>0</v>
      </c>
      <c r="E45" s="205">
        <f>'[2]27'!E47</f>
        <v>0</v>
      </c>
      <c r="F45" s="15">
        <f t="shared" si="6"/>
        <v>84</v>
      </c>
      <c r="G45" s="204">
        <f>'[2]27'!H47</f>
        <v>37</v>
      </c>
      <c r="H45" s="205">
        <f>'[2]27'!I47</f>
        <v>0</v>
      </c>
      <c r="I45" s="205">
        <f>'[2]27'!J47</f>
        <v>0</v>
      </c>
      <c r="J45" s="205">
        <f>'[2]27'!K47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'[2]27'!B48</f>
        <v>84</v>
      </c>
      <c r="C46" s="205">
        <f>'[2]27'!C48</f>
        <v>0</v>
      </c>
      <c r="D46" s="205">
        <f>'[2]27'!D48</f>
        <v>0</v>
      </c>
      <c r="E46" s="205">
        <f>'[2]27'!E48</f>
        <v>0</v>
      </c>
      <c r="F46" s="15">
        <f t="shared" si="6"/>
        <v>84</v>
      </c>
      <c r="G46" s="204">
        <f>'[2]27'!H48</f>
        <v>37</v>
      </c>
      <c r="H46" s="205">
        <f>'[2]27'!I48</f>
        <v>0</v>
      </c>
      <c r="I46" s="205">
        <f>'[2]27'!J48</f>
        <v>0</v>
      </c>
      <c r="J46" s="205">
        <f>'[2]27'!K48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'[2]27'!B49</f>
        <v>84</v>
      </c>
      <c r="C47" s="205">
        <f>'[2]27'!C49</f>
        <v>0</v>
      </c>
      <c r="D47" s="205">
        <f>'[2]27'!D49</f>
        <v>0</v>
      </c>
      <c r="E47" s="205">
        <f>'[2]27'!E49</f>
        <v>0</v>
      </c>
      <c r="F47" s="15">
        <f t="shared" si="6"/>
        <v>84</v>
      </c>
      <c r="G47" s="204">
        <f>'[2]27'!H49</f>
        <v>36</v>
      </c>
      <c r="H47" s="205">
        <f>'[2]27'!I49</f>
        <v>0</v>
      </c>
      <c r="I47" s="205">
        <f>'[2]27'!J49</f>
        <v>0</v>
      </c>
      <c r="J47" s="205">
        <f>'[2]27'!K49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'[2]27'!B50</f>
        <v>84</v>
      </c>
      <c r="C48" s="205">
        <f>'[2]27'!C50</f>
        <v>0</v>
      </c>
      <c r="D48" s="205">
        <f>'[2]27'!D50</f>
        <v>0</v>
      </c>
      <c r="E48" s="205">
        <f>'[2]27'!E50</f>
        <v>0</v>
      </c>
      <c r="F48" s="15">
        <f t="shared" si="6"/>
        <v>84</v>
      </c>
      <c r="G48" s="204">
        <f>'[2]27'!H50</f>
        <v>36</v>
      </c>
      <c r="H48" s="205">
        <f>'[2]27'!I50</f>
        <v>0</v>
      </c>
      <c r="I48" s="205">
        <f>'[2]27'!J50</f>
        <v>0</v>
      </c>
      <c r="J48" s="205">
        <f>'[2]27'!K50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'[2]27'!B51</f>
        <v>84</v>
      </c>
      <c r="C49" s="205">
        <f>'[2]27'!C51</f>
        <v>0</v>
      </c>
      <c r="D49" s="205">
        <f>'[2]27'!D51</f>
        <v>0</v>
      </c>
      <c r="E49" s="205">
        <f>'[2]27'!E51</f>
        <v>0</v>
      </c>
      <c r="F49" s="15">
        <f t="shared" si="6"/>
        <v>84</v>
      </c>
      <c r="G49" s="204">
        <f>'[2]27'!H51</f>
        <v>36</v>
      </c>
      <c r="H49" s="205">
        <f>'[2]27'!I51</f>
        <v>0</v>
      </c>
      <c r="I49" s="205">
        <f>'[2]27'!J51</f>
        <v>0</v>
      </c>
      <c r="J49" s="205">
        <f>'[2]27'!K51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'[2]27'!B52</f>
        <v>84</v>
      </c>
      <c r="C50" s="205">
        <f>'[2]27'!C52</f>
        <v>0</v>
      </c>
      <c r="D50" s="205">
        <f>'[2]27'!D52</f>
        <v>0</v>
      </c>
      <c r="E50" s="205">
        <f>'[2]27'!E52</f>
        <v>0</v>
      </c>
      <c r="F50" s="15">
        <f t="shared" si="6"/>
        <v>84</v>
      </c>
      <c r="G50" s="204">
        <f>'[2]27'!H52</f>
        <v>36</v>
      </c>
      <c r="H50" s="205">
        <f>'[2]27'!I52</f>
        <v>0</v>
      </c>
      <c r="I50" s="205">
        <f>'[2]27'!J52</f>
        <v>0</v>
      </c>
      <c r="J50" s="205">
        <f>'[2]27'!K52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'[2]27'!B53</f>
        <v>84</v>
      </c>
      <c r="C51" s="205">
        <f>'[2]27'!C53</f>
        <v>0</v>
      </c>
      <c r="D51" s="205">
        <f>'[2]27'!D53</f>
        <v>0</v>
      </c>
      <c r="E51" s="205">
        <f>'[2]27'!E53</f>
        <v>0</v>
      </c>
      <c r="F51" s="15">
        <f t="shared" si="6"/>
        <v>84</v>
      </c>
      <c r="G51" s="204">
        <f>'[2]27'!H53</f>
        <v>36</v>
      </c>
      <c r="H51" s="205">
        <f>'[2]27'!I53</f>
        <v>0</v>
      </c>
      <c r="I51" s="205">
        <f>'[2]27'!J53</f>
        <v>0</v>
      </c>
      <c r="J51" s="205">
        <f>'[2]27'!K53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'[2]27'!B54</f>
        <v>84</v>
      </c>
      <c r="C52" s="205">
        <f>'[2]27'!C54</f>
        <v>0</v>
      </c>
      <c r="D52" s="205">
        <f>'[2]27'!D54</f>
        <v>0</v>
      </c>
      <c r="E52" s="205">
        <f>'[2]27'!E54</f>
        <v>0</v>
      </c>
      <c r="F52" s="15">
        <f t="shared" si="6"/>
        <v>84</v>
      </c>
      <c r="G52" s="204">
        <f>'[2]27'!H54</f>
        <v>36</v>
      </c>
      <c r="H52" s="205">
        <f>'[2]27'!I54</f>
        <v>0</v>
      </c>
      <c r="I52" s="205">
        <f>'[2]27'!J54</f>
        <v>0</v>
      </c>
      <c r="J52" s="205">
        <f>'[2]27'!K54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'[2]27'!B55</f>
        <v>84</v>
      </c>
      <c r="C53" s="205">
        <f>'[2]27'!C55</f>
        <v>0</v>
      </c>
      <c r="D53" s="205">
        <f>'[2]27'!D55</f>
        <v>0</v>
      </c>
      <c r="E53" s="205">
        <f>'[2]27'!E55</f>
        <v>0</v>
      </c>
      <c r="F53" s="15">
        <f t="shared" si="6"/>
        <v>84</v>
      </c>
      <c r="G53" s="204">
        <f>'[2]27'!H55</f>
        <v>36</v>
      </c>
      <c r="H53" s="205">
        <f>'[2]27'!I55</f>
        <v>0</v>
      </c>
      <c r="I53" s="205">
        <f>'[2]27'!J55</f>
        <v>0</v>
      </c>
      <c r="J53" s="205">
        <f>'[2]27'!K55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'[2]27'!B56</f>
        <v>84</v>
      </c>
      <c r="C54" s="205">
        <f>'[2]27'!C56</f>
        <v>0</v>
      </c>
      <c r="D54" s="205">
        <f>'[2]27'!D56</f>
        <v>0</v>
      </c>
      <c r="E54" s="205">
        <f>'[2]27'!E56</f>
        <v>0</v>
      </c>
      <c r="F54" s="15">
        <f t="shared" si="6"/>
        <v>84</v>
      </c>
      <c r="G54" s="204">
        <f>'[2]27'!H56</f>
        <v>36</v>
      </c>
      <c r="H54" s="205">
        <f>'[2]27'!I56</f>
        <v>0</v>
      </c>
      <c r="I54" s="205">
        <f>'[2]27'!J56</f>
        <v>0</v>
      </c>
      <c r="J54" s="205">
        <f>'[2]27'!K56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'[2]27'!B57</f>
        <v>84</v>
      </c>
      <c r="C55" s="205">
        <f>'[2]27'!C57</f>
        <v>0</v>
      </c>
      <c r="D55" s="205">
        <f>'[2]27'!D57</f>
        <v>0</v>
      </c>
      <c r="E55" s="205">
        <f>'[2]27'!E57</f>
        <v>0</v>
      </c>
      <c r="F55" s="15">
        <f t="shared" si="6"/>
        <v>84</v>
      </c>
      <c r="G55" s="204">
        <f>'[2]27'!H57</f>
        <v>36</v>
      </c>
      <c r="H55" s="205">
        <f>'[2]27'!I57</f>
        <v>0</v>
      </c>
      <c r="I55" s="205">
        <f>'[2]27'!J57</f>
        <v>0</v>
      </c>
      <c r="J55" s="205">
        <f>'[2]27'!K57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'[2]27'!B58</f>
        <v>84</v>
      </c>
      <c r="C56" s="205">
        <f>'[2]27'!C58</f>
        <v>0</v>
      </c>
      <c r="D56" s="205">
        <f>'[2]27'!D58</f>
        <v>0</v>
      </c>
      <c r="E56" s="205">
        <f>'[2]27'!E58</f>
        <v>0</v>
      </c>
      <c r="F56" s="15">
        <f t="shared" si="6"/>
        <v>84</v>
      </c>
      <c r="G56" s="204">
        <f>'[2]27'!H58</f>
        <v>36</v>
      </c>
      <c r="H56" s="205">
        <f>'[2]27'!I58</f>
        <v>0</v>
      </c>
      <c r="I56" s="205">
        <f>'[2]27'!J58</f>
        <v>0</v>
      </c>
      <c r="J56" s="205">
        <f>'[2]27'!K58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'[2]27'!B59</f>
        <v>84</v>
      </c>
      <c r="C57" s="205">
        <f>'[2]27'!C59</f>
        <v>0</v>
      </c>
      <c r="D57" s="205">
        <f>'[2]27'!D59</f>
        <v>0</v>
      </c>
      <c r="E57" s="205">
        <f>'[2]27'!E59</f>
        <v>0</v>
      </c>
      <c r="F57" s="15">
        <f t="shared" si="6"/>
        <v>84</v>
      </c>
      <c r="G57" s="204">
        <f>'[2]27'!H59</f>
        <v>36</v>
      </c>
      <c r="H57" s="205">
        <f>'[2]27'!I59</f>
        <v>0</v>
      </c>
      <c r="I57" s="205">
        <f>'[2]27'!J59</f>
        <v>0</v>
      </c>
      <c r="J57" s="205">
        <f>'[2]27'!K59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'[2]27'!B60</f>
        <v>84</v>
      </c>
      <c r="C58" s="205">
        <f>'[2]27'!C60</f>
        <v>0</v>
      </c>
      <c r="D58" s="205">
        <f>'[2]27'!D60</f>
        <v>0</v>
      </c>
      <c r="E58" s="205">
        <f>'[2]27'!E60</f>
        <v>0</v>
      </c>
      <c r="F58" s="15">
        <f t="shared" si="6"/>
        <v>84</v>
      </c>
      <c r="G58" s="204">
        <f>'[2]27'!H60</f>
        <v>36</v>
      </c>
      <c r="H58" s="205">
        <f>'[2]27'!I60</f>
        <v>0</v>
      </c>
      <c r="I58" s="205">
        <f>'[2]27'!J60</f>
        <v>0</v>
      </c>
      <c r="J58" s="205">
        <f>'[2]27'!K60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'[2]27'!B61</f>
        <v>84</v>
      </c>
      <c r="C59" s="205">
        <f>'[2]27'!C61</f>
        <v>0</v>
      </c>
      <c r="D59" s="205">
        <f>'[2]27'!D61</f>
        <v>0</v>
      </c>
      <c r="E59" s="205">
        <f>'[2]27'!E61</f>
        <v>0</v>
      </c>
      <c r="F59" s="15">
        <f t="shared" si="6"/>
        <v>84</v>
      </c>
      <c r="G59" s="204">
        <f>'[2]27'!H61</f>
        <v>36</v>
      </c>
      <c r="H59" s="205">
        <f>'[2]27'!I61</f>
        <v>0</v>
      </c>
      <c r="I59" s="205">
        <f>'[2]27'!J61</f>
        <v>0</v>
      </c>
      <c r="J59" s="205">
        <f>'[2]27'!K61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'[2]27'!B62</f>
        <v>84</v>
      </c>
      <c r="C60" s="205">
        <f>'[2]27'!C62</f>
        <v>0</v>
      </c>
      <c r="D60" s="205">
        <f>'[2]27'!D62</f>
        <v>0</v>
      </c>
      <c r="E60" s="205">
        <f>'[2]27'!E62</f>
        <v>0</v>
      </c>
      <c r="F60" s="15">
        <f t="shared" si="6"/>
        <v>84</v>
      </c>
      <c r="G60" s="204">
        <f>'[2]27'!H62</f>
        <v>36</v>
      </c>
      <c r="H60" s="205">
        <f>'[2]27'!I62</f>
        <v>0</v>
      </c>
      <c r="I60" s="205">
        <f>'[2]27'!J62</f>
        <v>0</v>
      </c>
      <c r="J60" s="205">
        <f>'[2]27'!K62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'[2]27'!B63</f>
        <v>84</v>
      </c>
      <c r="C61" s="205">
        <f>'[2]27'!C63</f>
        <v>0</v>
      </c>
      <c r="D61" s="205">
        <f>'[2]27'!D63</f>
        <v>0</v>
      </c>
      <c r="E61" s="205">
        <f>'[2]27'!E63</f>
        <v>0</v>
      </c>
      <c r="F61" s="15">
        <f t="shared" si="6"/>
        <v>84</v>
      </c>
      <c r="G61" s="204">
        <f>'[2]27'!H63</f>
        <v>36</v>
      </c>
      <c r="H61" s="205">
        <f>'[2]27'!I63</f>
        <v>0</v>
      </c>
      <c r="I61" s="205">
        <f>'[2]27'!J63</f>
        <v>0</v>
      </c>
      <c r="J61" s="205">
        <f>'[2]27'!K63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'[2]27'!B64</f>
        <v>84</v>
      </c>
      <c r="C62" s="205">
        <f>'[2]27'!C64</f>
        <v>0</v>
      </c>
      <c r="D62" s="205">
        <f>'[2]27'!D64</f>
        <v>0</v>
      </c>
      <c r="E62" s="205">
        <f>'[2]27'!E64</f>
        <v>0</v>
      </c>
      <c r="F62" s="15">
        <f t="shared" si="6"/>
        <v>84</v>
      </c>
      <c r="G62" s="204">
        <f>'[2]27'!H64</f>
        <v>36</v>
      </c>
      <c r="H62" s="205">
        <f>'[2]27'!I64</f>
        <v>0</v>
      </c>
      <c r="I62" s="205">
        <f>'[2]27'!J64</f>
        <v>0</v>
      </c>
      <c r="J62" s="205">
        <f>'[2]27'!K64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'[2]27'!B65</f>
        <v>84</v>
      </c>
      <c r="C63" s="205">
        <f>'[2]27'!C65</f>
        <v>0</v>
      </c>
      <c r="D63" s="205">
        <f>'[2]27'!D65</f>
        <v>0</v>
      </c>
      <c r="E63" s="205">
        <f>'[2]27'!E65</f>
        <v>0</v>
      </c>
      <c r="F63" s="15">
        <f t="shared" si="6"/>
        <v>84</v>
      </c>
      <c r="G63" s="204">
        <f>'[2]27'!H65</f>
        <v>36</v>
      </c>
      <c r="H63" s="205">
        <f>'[2]27'!I65</f>
        <v>0</v>
      </c>
      <c r="I63" s="205">
        <f>'[2]27'!J65</f>
        <v>0</v>
      </c>
      <c r="J63" s="205">
        <f>'[2]27'!K65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'[2]27'!B66</f>
        <v>84</v>
      </c>
      <c r="C64" s="205">
        <f>'[2]27'!C66</f>
        <v>0</v>
      </c>
      <c r="D64" s="205">
        <f>'[2]27'!D66</f>
        <v>0</v>
      </c>
      <c r="E64" s="205">
        <f>'[2]27'!E66</f>
        <v>0</v>
      </c>
      <c r="F64" s="15">
        <f t="shared" si="6"/>
        <v>84</v>
      </c>
      <c r="G64" s="204">
        <f>'[2]27'!H66</f>
        <v>36</v>
      </c>
      <c r="H64" s="205">
        <f>'[2]27'!I66</f>
        <v>0</v>
      </c>
      <c r="I64" s="205">
        <f>'[2]27'!J66</f>
        <v>0</v>
      </c>
      <c r="J64" s="205">
        <f>'[2]27'!K66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'[2]27'!B67</f>
        <v>72</v>
      </c>
      <c r="C65" s="205">
        <f>'[2]27'!C67</f>
        <v>30</v>
      </c>
      <c r="D65" s="205">
        <f>'[2]27'!D67</f>
        <v>0</v>
      </c>
      <c r="E65" s="205">
        <f>'[2]27'!E67</f>
        <v>0</v>
      </c>
      <c r="F65" s="15">
        <f t="shared" si="6"/>
        <v>102</v>
      </c>
      <c r="G65" s="204">
        <f>'[2]27'!H67</f>
        <v>0</v>
      </c>
      <c r="H65" s="205">
        <f>'[2]27'!I67</f>
        <v>28</v>
      </c>
      <c r="I65" s="205">
        <f>'[2]27'!J67</f>
        <v>0</v>
      </c>
      <c r="J65" s="205">
        <f>'[2]27'!K67</f>
        <v>0</v>
      </c>
      <c r="K65" s="15">
        <f t="shared" si="3"/>
        <v>28</v>
      </c>
      <c r="L65" s="18">
        <f>frq!C65</f>
        <v>1</v>
      </c>
      <c r="M65" s="167">
        <f t="shared" si="4"/>
        <v>-0.7</v>
      </c>
      <c r="N65" s="16">
        <f t="shared" si="7"/>
        <v>28</v>
      </c>
      <c r="O65" s="16">
        <f t="shared" si="8"/>
        <v>0</v>
      </c>
      <c r="P65" s="16">
        <f t="shared" si="9"/>
        <v>0</v>
      </c>
      <c r="Q65" s="17">
        <f t="shared" si="5"/>
        <v>27.3</v>
      </c>
      <c r="R65" s="18">
        <v>0.7</v>
      </c>
    </row>
    <row r="66" spans="1:18">
      <c r="A66" s="8" t="s">
        <v>108</v>
      </c>
      <c r="B66" s="204">
        <f>'[2]27'!B68</f>
        <v>42</v>
      </c>
      <c r="C66" s="205">
        <f>'[2]27'!C68</f>
        <v>30</v>
      </c>
      <c r="D66" s="205">
        <f>'[2]27'!D68</f>
        <v>0</v>
      </c>
      <c r="E66" s="205">
        <f>'[2]27'!E68</f>
        <v>0</v>
      </c>
      <c r="F66" s="15">
        <f t="shared" si="6"/>
        <v>72</v>
      </c>
      <c r="G66" s="204">
        <f>'[2]27'!H68</f>
        <v>0</v>
      </c>
      <c r="H66" s="205">
        <f>'[2]27'!I68</f>
        <v>28</v>
      </c>
      <c r="I66" s="205">
        <f>'[2]27'!J68</f>
        <v>0</v>
      </c>
      <c r="J66" s="205">
        <f>'[2]27'!K68</f>
        <v>0</v>
      </c>
      <c r="K66" s="15">
        <f t="shared" si="3"/>
        <v>28</v>
      </c>
      <c r="L66" s="18">
        <f>frq!C66</f>
        <v>1</v>
      </c>
      <c r="M66" s="167">
        <f t="shared" si="4"/>
        <v>-0.7</v>
      </c>
      <c r="N66" s="16">
        <f t="shared" si="7"/>
        <v>28</v>
      </c>
      <c r="O66" s="16">
        <f t="shared" si="8"/>
        <v>0</v>
      </c>
      <c r="P66" s="16">
        <f t="shared" si="9"/>
        <v>0</v>
      </c>
      <c r="Q66" s="17">
        <f t="shared" si="5"/>
        <v>27.3</v>
      </c>
      <c r="R66" s="18">
        <v>0.7</v>
      </c>
    </row>
    <row r="67" spans="1:18">
      <c r="A67" s="8" t="s">
        <v>109</v>
      </c>
      <c r="B67" s="204">
        <f>'[2]27'!B69</f>
        <v>42</v>
      </c>
      <c r="C67" s="205">
        <f>'[2]27'!C69</f>
        <v>30</v>
      </c>
      <c r="D67" s="205">
        <f>'[2]27'!D69</f>
        <v>0</v>
      </c>
      <c r="E67" s="205">
        <f>'[2]27'!E69</f>
        <v>0</v>
      </c>
      <c r="F67" s="15">
        <f t="shared" si="6"/>
        <v>72</v>
      </c>
      <c r="G67" s="204">
        <f>'[2]27'!H69</f>
        <v>0</v>
      </c>
      <c r="H67" s="205">
        <f>'[2]27'!I69</f>
        <v>28</v>
      </c>
      <c r="I67" s="205">
        <f>'[2]27'!J69</f>
        <v>0</v>
      </c>
      <c r="J67" s="205">
        <f>'[2]27'!K69</f>
        <v>0</v>
      </c>
      <c r="K67" s="15">
        <f t="shared" si="3"/>
        <v>28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28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27.3</v>
      </c>
      <c r="R67" s="18">
        <v>0.7</v>
      </c>
    </row>
    <row r="68" spans="1:18">
      <c r="A68" s="8" t="s">
        <v>110</v>
      </c>
      <c r="B68" s="204">
        <f>'[2]27'!B70</f>
        <v>42</v>
      </c>
      <c r="C68" s="205">
        <f>'[2]27'!C70</f>
        <v>30</v>
      </c>
      <c r="D68" s="205">
        <f>'[2]27'!D70</f>
        <v>0</v>
      </c>
      <c r="E68" s="205">
        <f>'[2]27'!E70</f>
        <v>0</v>
      </c>
      <c r="F68" s="15">
        <f t="shared" si="6"/>
        <v>72</v>
      </c>
      <c r="G68" s="204">
        <f>'[2]27'!H70</f>
        <v>0</v>
      </c>
      <c r="H68" s="205">
        <f>'[2]27'!I70</f>
        <v>28</v>
      </c>
      <c r="I68" s="205">
        <f>'[2]27'!J70</f>
        <v>0</v>
      </c>
      <c r="J68" s="205">
        <f>'[2]27'!K70</f>
        <v>0</v>
      </c>
      <c r="K68" s="15">
        <f t="shared" ref="K68:K98" si="13">SUM(G68:J68)</f>
        <v>28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28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27.3</v>
      </c>
      <c r="R68" s="18">
        <v>0.7</v>
      </c>
    </row>
    <row r="69" spans="1:18">
      <c r="A69" s="8" t="s">
        <v>111</v>
      </c>
      <c r="B69" s="204">
        <f>'[2]27'!B71</f>
        <v>42</v>
      </c>
      <c r="C69" s="205">
        <f>'[2]27'!C71</f>
        <v>30</v>
      </c>
      <c r="D69" s="205">
        <f>'[2]27'!D71</f>
        <v>0</v>
      </c>
      <c r="E69" s="205">
        <f>'[2]27'!E71</f>
        <v>0</v>
      </c>
      <c r="F69" s="15">
        <f t="shared" ref="F69:F98" si="16">SUM(B69:E69)</f>
        <v>72</v>
      </c>
      <c r="G69" s="204">
        <f>'[2]27'!H71</f>
        <v>0</v>
      </c>
      <c r="H69" s="205">
        <f>'[2]27'!I71</f>
        <v>28</v>
      </c>
      <c r="I69" s="205">
        <f>'[2]27'!J71</f>
        <v>0</v>
      </c>
      <c r="J69" s="205">
        <f>'[2]27'!K71</f>
        <v>0</v>
      </c>
      <c r="K69" s="15">
        <f t="shared" si="13"/>
        <v>28</v>
      </c>
      <c r="L69" s="18">
        <f>frq!C69</f>
        <v>1</v>
      </c>
      <c r="M69" s="167">
        <f t="shared" si="14"/>
        <v>-0.7</v>
      </c>
      <c r="N69" s="16">
        <f t="shared" si="10"/>
        <v>28</v>
      </c>
      <c r="O69" s="16">
        <f t="shared" si="11"/>
        <v>0</v>
      </c>
      <c r="P69" s="16">
        <f t="shared" si="12"/>
        <v>0</v>
      </c>
      <c r="Q69" s="17">
        <f t="shared" si="15"/>
        <v>27.3</v>
      </c>
      <c r="R69" s="18">
        <v>0.7</v>
      </c>
    </row>
    <row r="70" spans="1:18">
      <c r="A70" s="8" t="s">
        <v>112</v>
      </c>
      <c r="B70" s="204">
        <f>'[2]27'!B72</f>
        <v>42</v>
      </c>
      <c r="C70" s="205">
        <f>'[2]27'!C72</f>
        <v>30</v>
      </c>
      <c r="D70" s="205">
        <f>'[2]27'!D72</f>
        <v>0</v>
      </c>
      <c r="E70" s="205">
        <f>'[2]27'!E72</f>
        <v>0</v>
      </c>
      <c r="F70" s="15">
        <f t="shared" si="16"/>
        <v>72</v>
      </c>
      <c r="G70" s="204">
        <f>'[2]27'!H72</f>
        <v>0</v>
      </c>
      <c r="H70" s="205">
        <f>'[2]27'!I72</f>
        <v>28</v>
      </c>
      <c r="I70" s="205">
        <f>'[2]27'!J72</f>
        <v>0</v>
      </c>
      <c r="J70" s="205">
        <f>'[2]27'!K72</f>
        <v>0</v>
      </c>
      <c r="K70" s="15">
        <f t="shared" si="13"/>
        <v>28</v>
      </c>
      <c r="L70" s="18">
        <f>frq!C70</f>
        <v>1</v>
      </c>
      <c r="M70" s="167">
        <f t="shared" si="14"/>
        <v>-0.7</v>
      </c>
      <c r="N70" s="16">
        <f t="shared" si="10"/>
        <v>28</v>
      </c>
      <c r="O70" s="16">
        <f t="shared" si="11"/>
        <v>0</v>
      </c>
      <c r="P70" s="16">
        <f t="shared" si="12"/>
        <v>0</v>
      </c>
      <c r="Q70" s="17">
        <f t="shared" si="15"/>
        <v>27.3</v>
      </c>
      <c r="R70" s="18">
        <v>0.7</v>
      </c>
    </row>
    <row r="71" spans="1:18">
      <c r="A71" s="8" t="s">
        <v>113</v>
      </c>
      <c r="B71" s="204">
        <f>'[2]27'!B73</f>
        <v>42</v>
      </c>
      <c r="C71" s="205">
        <f>'[2]27'!C73</f>
        <v>30</v>
      </c>
      <c r="D71" s="205">
        <f>'[2]27'!D73</f>
        <v>0</v>
      </c>
      <c r="E71" s="205">
        <f>'[2]27'!E73</f>
        <v>0</v>
      </c>
      <c r="F71" s="15">
        <f t="shared" si="16"/>
        <v>72</v>
      </c>
      <c r="G71" s="204">
        <f>'[2]27'!H73</f>
        <v>0</v>
      </c>
      <c r="H71" s="205">
        <f>'[2]27'!I73</f>
        <v>28</v>
      </c>
      <c r="I71" s="205">
        <f>'[2]27'!J73</f>
        <v>0</v>
      </c>
      <c r="J71" s="205">
        <f>'[2]27'!K73</f>
        <v>0</v>
      </c>
      <c r="K71" s="15">
        <f t="shared" si="13"/>
        <v>28</v>
      </c>
      <c r="L71" s="18">
        <f>frq!C71</f>
        <v>1</v>
      </c>
      <c r="M71" s="167">
        <f t="shared" si="14"/>
        <v>-0.7</v>
      </c>
      <c r="N71" s="16">
        <f t="shared" si="10"/>
        <v>28</v>
      </c>
      <c r="O71" s="16">
        <f t="shared" si="11"/>
        <v>0</v>
      </c>
      <c r="P71" s="16">
        <f t="shared" si="12"/>
        <v>0</v>
      </c>
      <c r="Q71" s="17">
        <f t="shared" si="15"/>
        <v>27.3</v>
      </c>
      <c r="R71" s="18">
        <v>0.7</v>
      </c>
    </row>
    <row r="72" spans="1:18">
      <c r="A72" s="8" t="s">
        <v>114</v>
      </c>
      <c r="B72" s="204">
        <f>'[2]27'!B74</f>
        <v>42</v>
      </c>
      <c r="C72" s="205">
        <f>'[2]27'!C74</f>
        <v>30</v>
      </c>
      <c r="D72" s="205">
        <f>'[2]27'!D74</f>
        <v>0</v>
      </c>
      <c r="E72" s="205">
        <f>'[2]27'!E74</f>
        <v>0</v>
      </c>
      <c r="F72" s="15">
        <f t="shared" si="16"/>
        <v>72</v>
      </c>
      <c r="G72" s="204">
        <f>'[2]27'!H74</f>
        <v>0</v>
      </c>
      <c r="H72" s="205">
        <f>'[2]27'!I74</f>
        <v>28</v>
      </c>
      <c r="I72" s="205">
        <f>'[2]27'!J74</f>
        <v>0</v>
      </c>
      <c r="J72" s="205">
        <f>'[2]27'!K74</f>
        <v>0</v>
      </c>
      <c r="K72" s="15">
        <f t="shared" si="13"/>
        <v>28</v>
      </c>
      <c r="L72" s="18">
        <f>frq!C72</f>
        <v>1</v>
      </c>
      <c r="M72" s="167">
        <f t="shared" si="14"/>
        <v>-0.7</v>
      </c>
      <c r="N72" s="16">
        <f t="shared" si="10"/>
        <v>28</v>
      </c>
      <c r="O72" s="16">
        <f t="shared" si="11"/>
        <v>0</v>
      </c>
      <c r="P72" s="16">
        <f t="shared" si="12"/>
        <v>0</v>
      </c>
      <c r="Q72" s="17">
        <f t="shared" si="15"/>
        <v>27.3</v>
      </c>
      <c r="R72" s="18">
        <v>0.7</v>
      </c>
    </row>
    <row r="73" spans="1:18">
      <c r="A73" s="8" t="s">
        <v>115</v>
      </c>
      <c r="B73" s="204">
        <f>'[2]27'!B75</f>
        <v>84</v>
      </c>
      <c r="C73" s="205">
        <f>'[2]27'!C75</f>
        <v>0</v>
      </c>
      <c r="D73" s="205">
        <f>'[2]27'!D75</f>
        <v>0</v>
      </c>
      <c r="E73" s="205">
        <f>'[2]27'!E75</f>
        <v>0</v>
      </c>
      <c r="F73" s="15">
        <f t="shared" si="16"/>
        <v>84</v>
      </c>
      <c r="G73" s="204">
        <f>'[2]27'!H75</f>
        <v>36</v>
      </c>
      <c r="H73" s="205">
        <f>'[2]27'!I75</f>
        <v>0</v>
      </c>
      <c r="I73" s="205">
        <f>'[2]27'!J75</f>
        <v>0</v>
      </c>
      <c r="J73" s="205">
        <f>'[2]27'!K75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'[2]27'!B76</f>
        <v>84</v>
      </c>
      <c r="C74" s="205">
        <f>'[2]27'!C76</f>
        <v>0</v>
      </c>
      <c r="D74" s="205">
        <f>'[2]27'!D76</f>
        <v>0</v>
      </c>
      <c r="E74" s="205">
        <f>'[2]27'!E76</f>
        <v>0</v>
      </c>
      <c r="F74" s="15">
        <f t="shared" si="16"/>
        <v>84</v>
      </c>
      <c r="G74" s="204">
        <f>'[2]27'!H76</f>
        <v>36</v>
      </c>
      <c r="H74" s="205">
        <f>'[2]27'!I76</f>
        <v>0</v>
      </c>
      <c r="I74" s="205">
        <f>'[2]27'!J76</f>
        <v>0</v>
      </c>
      <c r="J74" s="205">
        <f>'[2]27'!K76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'[2]27'!B77</f>
        <v>84</v>
      </c>
      <c r="C75" s="205">
        <f>'[2]27'!C77</f>
        <v>0</v>
      </c>
      <c r="D75" s="205">
        <f>'[2]27'!D77</f>
        <v>0</v>
      </c>
      <c r="E75" s="205">
        <f>'[2]27'!E77</f>
        <v>0</v>
      </c>
      <c r="F75" s="15">
        <f t="shared" si="16"/>
        <v>84</v>
      </c>
      <c r="G75" s="204">
        <f>'[2]27'!H77</f>
        <v>36</v>
      </c>
      <c r="H75" s="205">
        <f>'[2]27'!I77</f>
        <v>0</v>
      </c>
      <c r="I75" s="205">
        <f>'[2]27'!J77</f>
        <v>0</v>
      </c>
      <c r="J75" s="205">
        <f>'[2]27'!K77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'[2]27'!B78</f>
        <v>84</v>
      </c>
      <c r="C76" s="205">
        <f>'[2]27'!C78</f>
        <v>0</v>
      </c>
      <c r="D76" s="205">
        <f>'[2]27'!D78</f>
        <v>0</v>
      </c>
      <c r="E76" s="205">
        <f>'[2]27'!E78</f>
        <v>0</v>
      </c>
      <c r="F76" s="15">
        <f t="shared" si="16"/>
        <v>84</v>
      </c>
      <c r="G76" s="204">
        <f>'[2]27'!H78</f>
        <v>36</v>
      </c>
      <c r="H76" s="205">
        <f>'[2]27'!I78</f>
        <v>0</v>
      </c>
      <c r="I76" s="205">
        <f>'[2]27'!J78</f>
        <v>0</v>
      </c>
      <c r="J76" s="205">
        <f>'[2]27'!K78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'[2]27'!B79</f>
        <v>84</v>
      </c>
      <c r="C77" s="205">
        <f>'[2]27'!C79</f>
        <v>0</v>
      </c>
      <c r="D77" s="205">
        <f>'[2]27'!D79</f>
        <v>0</v>
      </c>
      <c r="E77" s="205">
        <f>'[2]27'!E79</f>
        <v>0</v>
      </c>
      <c r="F77" s="15">
        <f t="shared" si="16"/>
        <v>84</v>
      </c>
      <c r="G77" s="204">
        <f>'[2]27'!H79</f>
        <v>36</v>
      </c>
      <c r="H77" s="205">
        <f>'[2]27'!I79</f>
        <v>0</v>
      </c>
      <c r="I77" s="205">
        <f>'[2]27'!J79</f>
        <v>0</v>
      </c>
      <c r="J77" s="205">
        <f>'[2]27'!K79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4">
        <f>'[2]27'!B80</f>
        <v>84</v>
      </c>
      <c r="C78" s="205">
        <f>'[2]27'!C80</f>
        <v>0</v>
      </c>
      <c r="D78" s="205">
        <f>'[2]27'!D80</f>
        <v>0</v>
      </c>
      <c r="E78" s="205">
        <f>'[2]27'!E80</f>
        <v>0</v>
      </c>
      <c r="F78" s="15">
        <f t="shared" si="16"/>
        <v>84</v>
      </c>
      <c r="G78" s="204">
        <f>'[2]27'!H80</f>
        <v>37</v>
      </c>
      <c r="H78" s="205">
        <f>'[2]27'!I80</f>
        <v>0</v>
      </c>
      <c r="I78" s="205">
        <f>'[2]27'!J80</f>
        <v>0</v>
      </c>
      <c r="J78" s="205">
        <f>'[2]27'!K80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'[2]27'!B81</f>
        <v>84</v>
      </c>
      <c r="C79" s="205">
        <f>'[2]27'!C81</f>
        <v>0</v>
      </c>
      <c r="D79" s="205">
        <f>'[2]27'!D81</f>
        <v>0</v>
      </c>
      <c r="E79" s="205">
        <f>'[2]27'!E81</f>
        <v>0</v>
      </c>
      <c r="F79" s="15">
        <f t="shared" si="16"/>
        <v>84</v>
      </c>
      <c r="G79" s="204">
        <f>'[2]27'!H81</f>
        <v>37</v>
      </c>
      <c r="H79" s="205">
        <f>'[2]27'!I81</f>
        <v>0</v>
      </c>
      <c r="I79" s="205">
        <f>'[2]27'!J81</f>
        <v>0</v>
      </c>
      <c r="J79" s="205">
        <f>'[2]27'!K81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'[2]27'!B82</f>
        <v>84</v>
      </c>
      <c r="C80" s="205">
        <f>'[2]27'!C82</f>
        <v>0</v>
      </c>
      <c r="D80" s="205">
        <f>'[2]27'!D82</f>
        <v>0</v>
      </c>
      <c r="E80" s="205">
        <f>'[2]27'!E82</f>
        <v>0</v>
      </c>
      <c r="F80" s="15">
        <f t="shared" si="16"/>
        <v>84</v>
      </c>
      <c r="G80" s="204">
        <f>'[2]27'!H82</f>
        <v>37</v>
      </c>
      <c r="H80" s="205">
        <f>'[2]27'!I82</f>
        <v>0</v>
      </c>
      <c r="I80" s="205">
        <f>'[2]27'!J82</f>
        <v>0</v>
      </c>
      <c r="J80" s="205">
        <f>'[2]27'!K82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'[2]27'!B83</f>
        <v>84</v>
      </c>
      <c r="C81" s="205">
        <f>'[2]27'!C83</f>
        <v>0</v>
      </c>
      <c r="D81" s="205">
        <f>'[2]27'!D83</f>
        <v>0</v>
      </c>
      <c r="E81" s="205">
        <f>'[2]27'!E83</f>
        <v>0</v>
      </c>
      <c r="F81" s="15">
        <f t="shared" si="16"/>
        <v>84</v>
      </c>
      <c r="G81" s="204">
        <f>'[2]27'!H83</f>
        <v>37</v>
      </c>
      <c r="H81" s="205">
        <f>'[2]27'!I83</f>
        <v>0</v>
      </c>
      <c r="I81" s="205">
        <f>'[2]27'!J83</f>
        <v>0</v>
      </c>
      <c r="J81" s="205">
        <f>'[2]27'!K83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'[2]27'!B84</f>
        <v>84</v>
      </c>
      <c r="C82" s="205">
        <f>'[2]27'!C84</f>
        <v>0</v>
      </c>
      <c r="D82" s="205">
        <f>'[2]27'!D84</f>
        <v>0</v>
      </c>
      <c r="E82" s="205">
        <f>'[2]27'!E84</f>
        <v>0</v>
      </c>
      <c r="F82" s="15">
        <f t="shared" si="16"/>
        <v>84</v>
      </c>
      <c r="G82" s="204">
        <f>'[2]27'!H84</f>
        <v>37</v>
      </c>
      <c r="H82" s="205">
        <f>'[2]27'!I84</f>
        <v>0</v>
      </c>
      <c r="I82" s="205">
        <f>'[2]27'!J84</f>
        <v>0</v>
      </c>
      <c r="J82" s="205">
        <f>'[2]27'!K84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'[2]27'!B85</f>
        <v>84</v>
      </c>
      <c r="C83" s="205">
        <f>'[2]27'!C85</f>
        <v>0</v>
      </c>
      <c r="D83" s="205">
        <f>'[2]27'!D85</f>
        <v>0</v>
      </c>
      <c r="E83" s="205">
        <f>'[2]27'!E85</f>
        <v>0</v>
      </c>
      <c r="F83" s="15">
        <f t="shared" si="16"/>
        <v>84</v>
      </c>
      <c r="G83" s="204">
        <f>'[2]27'!H85</f>
        <v>37</v>
      </c>
      <c r="H83" s="205">
        <f>'[2]27'!I85</f>
        <v>0</v>
      </c>
      <c r="I83" s="205">
        <f>'[2]27'!J85</f>
        <v>0</v>
      </c>
      <c r="J83" s="205">
        <f>'[2]27'!K85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'[2]27'!B86</f>
        <v>84</v>
      </c>
      <c r="C84" s="205">
        <f>'[2]27'!C86</f>
        <v>0</v>
      </c>
      <c r="D84" s="205">
        <f>'[2]27'!D86</f>
        <v>0</v>
      </c>
      <c r="E84" s="205">
        <f>'[2]27'!E86</f>
        <v>0</v>
      </c>
      <c r="F84" s="15">
        <f t="shared" si="16"/>
        <v>84</v>
      </c>
      <c r="G84" s="204">
        <f>'[2]27'!H86</f>
        <v>37</v>
      </c>
      <c r="H84" s="205">
        <f>'[2]27'!I86</f>
        <v>0</v>
      </c>
      <c r="I84" s="205">
        <f>'[2]27'!J86</f>
        <v>0</v>
      </c>
      <c r="J84" s="205">
        <f>'[2]27'!K86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'[2]27'!B87</f>
        <v>84</v>
      </c>
      <c r="C85" s="205">
        <f>'[2]27'!C87</f>
        <v>0</v>
      </c>
      <c r="D85" s="205">
        <f>'[2]27'!D87</f>
        <v>0</v>
      </c>
      <c r="E85" s="205">
        <f>'[2]27'!E87</f>
        <v>0</v>
      </c>
      <c r="F85" s="15">
        <f t="shared" si="16"/>
        <v>84</v>
      </c>
      <c r="G85" s="204">
        <f>'[2]27'!H87</f>
        <v>37</v>
      </c>
      <c r="H85" s="205">
        <f>'[2]27'!I87</f>
        <v>0</v>
      </c>
      <c r="I85" s="205">
        <f>'[2]27'!J87</f>
        <v>0</v>
      </c>
      <c r="J85" s="205">
        <f>'[2]27'!K87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'[2]27'!B88</f>
        <v>84</v>
      </c>
      <c r="C86" s="205">
        <f>'[2]27'!C88</f>
        <v>0</v>
      </c>
      <c r="D86" s="205">
        <f>'[2]27'!D88</f>
        <v>0</v>
      </c>
      <c r="E86" s="205">
        <f>'[2]27'!E88</f>
        <v>0</v>
      </c>
      <c r="F86" s="15">
        <f t="shared" si="16"/>
        <v>84</v>
      </c>
      <c r="G86" s="204">
        <f>'[2]27'!H88</f>
        <v>37</v>
      </c>
      <c r="H86" s="205">
        <f>'[2]27'!I88</f>
        <v>0</v>
      </c>
      <c r="I86" s="205">
        <f>'[2]27'!J88</f>
        <v>0</v>
      </c>
      <c r="J86" s="205">
        <f>'[2]27'!K88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'[2]27'!B89</f>
        <v>84</v>
      </c>
      <c r="C87" s="205">
        <f>'[2]27'!C89</f>
        <v>0</v>
      </c>
      <c r="D87" s="205">
        <f>'[2]27'!D89</f>
        <v>0</v>
      </c>
      <c r="E87" s="205">
        <f>'[2]27'!E89</f>
        <v>0</v>
      </c>
      <c r="F87" s="15">
        <f t="shared" si="16"/>
        <v>84</v>
      </c>
      <c r="G87" s="204">
        <f>'[2]27'!H89</f>
        <v>37</v>
      </c>
      <c r="H87" s="205">
        <f>'[2]27'!I89</f>
        <v>0</v>
      </c>
      <c r="I87" s="205">
        <f>'[2]27'!J89</f>
        <v>0</v>
      </c>
      <c r="J87" s="205">
        <f>'[2]27'!K89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'[2]27'!B90</f>
        <v>84</v>
      </c>
      <c r="C88" s="205">
        <f>'[2]27'!C90</f>
        <v>0</v>
      </c>
      <c r="D88" s="205">
        <f>'[2]27'!D90</f>
        <v>0</v>
      </c>
      <c r="E88" s="205">
        <f>'[2]27'!E90</f>
        <v>0</v>
      </c>
      <c r="F88" s="15">
        <f t="shared" si="16"/>
        <v>84</v>
      </c>
      <c r="G88" s="204">
        <f>'[2]27'!H90</f>
        <v>37</v>
      </c>
      <c r="H88" s="205">
        <f>'[2]27'!I90</f>
        <v>0</v>
      </c>
      <c r="I88" s="205">
        <f>'[2]27'!J90</f>
        <v>0</v>
      </c>
      <c r="J88" s="205">
        <f>'[2]27'!K90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'[2]27'!B91</f>
        <v>84</v>
      </c>
      <c r="C89" s="205">
        <f>'[2]27'!C91</f>
        <v>0</v>
      </c>
      <c r="D89" s="205">
        <f>'[2]27'!D91</f>
        <v>0</v>
      </c>
      <c r="E89" s="205">
        <f>'[2]27'!E91</f>
        <v>0</v>
      </c>
      <c r="F89" s="15">
        <f t="shared" si="16"/>
        <v>84</v>
      </c>
      <c r="G89" s="204">
        <f>'[2]27'!H91</f>
        <v>37</v>
      </c>
      <c r="H89" s="205">
        <f>'[2]27'!I91</f>
        <v>0</v>
      </c>
      <c r="I89" s="205">
        <f>'[2]27'!J91</f>
        <v>0</v>
      </c>
      <c r="J89" s="205">
        <f>'[2]27'!K91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'[2]27'!B92</f>
        <v>84</v>
      </c>
      <c r="C90" s="205">
        <f>'[2]27'!C92</f>
        <v>0</v>
      </c>
      <c r="D90" s="205">
        <f>'[2]27'!D92</f>
        <v>0</v>
      </c>
      <c r="E90" s="205">
        <f>'[2]27'!E92</f>
        <v>0</v>
      </c>
      <c r="F90" s="15">
        <f t="shared" si="16"/>
        <v>84</v>
      </c>
      <c r="G90" s="204">
        <f>'[2]27'!H92</f>
        <v>37</v>
      </c>
      <c r="H90" s="205">
        <f>'[2]27'!I92</f>
        <v>0</v>
      </c>
      <c r="I90" s="205">
        <f>'[2]27'!J92</f>
        <v>0</v>
      </c>
      <c r="J90" s="205">
        <f>'[2]27'!K92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'[2]27'!B93</f>
        <v>84</v>
      </c>
      <c r="C91" s="205">
        <f>'[2]27'!C93</f>
        <v>0</v>
      </c>
      <c r="D91" s="205">
        <f>'[2]27'!D93</f>
        <v>0</v>
      </c>
      <c r="E91" s="205">
        <f>'[2]27'!E93</f>
        <v>0</v>
      </c>
      <c r="F91" s="15">
        <f t="shared" si="16"/>
        <v>84</v>
      </c>
      <c r="G91" s="204">
        <f>'[2]27'!H93</f>
        <v>37</v>
      </c>
      <c r="H91" s="205">
        <f>'[2]27'!I93</f>
        <v>0</v>
      </c>
      <c r="I91" s="205">
        <f>'[2]27'!J93</f>
        <v>0</v>
      </c>
      <c r="J91" s="205">
        <f>'[2]27'!K93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'[2]27'!B94</f>
        <v>84</v>
      </c>
      <c r="C92" s="205">
        <f>'[2]27'!C94</f>
        <v>0</v>
      </c>
      <c r="D92" s="205">
        <f>'[2]27'!D94</f>
        <v>0</v>
      </c>
      <c r="E92" s="205">
        <f>'[2]27'!E94</f>
        <v>0</v>
      </c>
      <c r="F92" s="15">
        <f t="shared" si="16"/>
        <v>84</v>
      </c>
      <c r="G92" s="204">
        <f>'[2]27'!H94</f>
        <v>37</v>
      </c>
      <c r="H92" s="205">
        <f>'[2]27'!I94</f>
        <v>0</v>
      </c>
      <c r="I92" s="205">
        <f>'[2]27'!J94</f>
        <v>0</v>
      </c>
      <c r="J92" s="205">
        <f>'[2]27'!K94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'[2]27'!B95</f>
        <v>84</v>
      </c>
      <c r="C93" s="205">
        <f>'[2]27'!C95</f>
        <v>0</v>
      </c>
      <c r="D93" s="205">
        <f>'[2]27'!D95</f>
        <v>0</v>
      </c>
      <c r="E93" s="205">
        <f>'[2]27'!E95</f>
        <v>0</v>
      </c>
      <c r="F93" s="15">
        <f t="shared" si="16"/>
        <v>84</v>
      </c>
      <c r="G93" s="204">
        <f>'[2]27'!H95</f>
        <v>37</v>
      </c>
      <c r="H93" s="205">
        <f>'[2]27'!I95</f>
        <v>0</v>
      </c>
      <c r="I93" s="205">
        <f>'[2]27'!J95</f>
        <v>0</v>
      </c>
      <c r="J93" s="205">
        <f>'[2]27'!K95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'[2]27'!B96</f>
        <v>84</v>
      </c>
      <c r="C94" s="205">
        <f>'[2]27'!C96</f>
        <v>0</v>
      </c>
      <c r="D94" s="205">
        <f>'[2]27'!D96</f>
        <v>0</v>
      </c>
      <c r="E94" s="205">
        <f>'[2]27'!E96</f>
        <v>0</v>
      </c>
      <c r="F94" s="15">
        <f t="shared" si="16"/>
        <v>84</v>
      </c>
      <c r="G94" s="204">
        <f>'[2]27'!H96</f>
        <v>37</v>
      </c>
      <c r="H94" s="205">
        <f>'[2]27'!I96</f>
        <v>0</v>
      </c>
      <c r="I94" s="205">
        <f>'[2]27'!J96</f>
        <v>0</v>
      </c>
      <c r="J94" s="205">
        <f>'[2]27'!K96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'[2]27'!B97</f>
        <v>84</v>
      </c>
      <c r="C95" s="205">
        <f>'[2]27'!C97</f>
        <v>0</v>
      </c>
      <c r="D95" s="205">
        <f>'[2]27'!D97</f>
        <v>0</v>
      </c>
      <c r="E95" s="205">
        <f>'[2]27'!E97</f>
        <v>0</v>
      </c>
      <c r="F95" s="15">
        <f t="shared" si="16"/>
        <v>84</v>
      </c>
      <c r="G95" s="204">
        <f>'[2]27'!H97</f>
        <v>37</v>
      </c>
      <c r="H95" s="205">
        <f>'[2]27'!I97</f>
        <v>0</v>
      </c>
      <c r="I95" s="205">
        <f>'[2]27'!J97</f>
        <v>0</v>
      </c>
      <c r="J95" s="205">
        <f>'[2]27'!K97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'[2]27'!B98</f>
        <v>84</v>
      </c>
      <c r="C96" s="205">
        <f>'[2]27'!C98</f>
        <v>0</v>
      </c>
      <c r="D96" s="205">
        <f>'[2]27'!D98</f>
        <v>0</v>
      </c>
      <c r="E96" s="205">
        <f>'[2]27'!E98</f>
        <v>0</v>
      </c>
      <c r="F96" s="15">
        <f t="shared" si="16"/>
        <v>84</v>
      </c>
      <c r="G96" s="204">
        <f>'[2]27'!H98</f>
        <v>37</v>
      </c>
      <c r="H96" s="205">
        <f>'[2]27'!I98</f>
        <v>0</v>
      </c>
      <c r="I96" s="205">
        <f>'[2]27'!J98</f>
        <v>0</v>
      </c>
      <c r="J96" s="205">
        <f>'[2]27'!K98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'[2]27'!B99</f>
        <v>84</v>
      </c>
      <c r="C97" s="205">
        <f>'[2]27'!C99</f>
        <v>0</v>
      </c>
      <c r="D97" s="205">
        <f>'[2]27'!D99</f>
        <v>0</v>
      </c>
      <c r="E97" s="205">
        <f>'[2]27'!E99</f>
        <v>0</v>
      </c>
      <c r="F97" s="15">
        <f t="shared" si="16"/>
        <v>84</v>
      </c>
      <c r="G97" s="204">
        <f>'[2]27'!H99</f>
        <v>37</v>
      </c>
      <c r="H97" s="205">
        <f>'[2]27'!I99</f>
        <v>0</v>
      </c>
      <c r="I97" s="205">
        <f>'[2]27'!J99</f>
        <v>0</v>
      </c>
      <c r="J97" s="205">
        <f>'[2]27'!K99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'[2]27'!B100</f>
        <v>84</v>
      </c>
      <c r="C98" s="205">
        <f>'[2]27'!C100</f>
        <v>0</v>
      </c>
      <c r="D98" s="205">
        <f>'[2]27'!D100</f>
        <v>0</v>
      </c>
      <c r="E98" s="205">
        <f>'[2]27'!E100</f>
        <v>0</v>
      </c>
      <c r="F98" s="15">
        <f t="shared" si="16"/>
        <v>84</v>
      </c>
      <c r="G98" s="204">
        <f>'[2]27'!H100</f>
        <v>37</v>
      </c>
      <c r="H98" s="205">
        <f>'[2]27'!I100</f>
        <v>0</v>
      </c>
      <c r="I98" s="205">
        <f>'[2]27'!J100</f>
        <v>0</v>
      </c>
      <c r="J98" s="205">
        <f>'[2]27'!K100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1.9395</v>
      </c>
      <c r="C99" s="171">
        <f t="shared" si="17"/>
        <v>0.06</v>
      </c>
      <c r="D99" s="171">
        <f t="shared" si="17"/>
        <v>0</v>
      </c>
      <c r="E99" s="171">
        <f t="shared" si="17"/>
        <v>0</v>
      </c>
      <c r="F99" s="171">
        <f t="shared" si="17"/>
        <v>1.9995000000000001</v>
      </c>
      <c r="G99" s="171">
        <f t="shared" si="17"/>
        <v>0.80774999999999997</v>
      </c>
      <c r="H99" s="171">
        <f t="shared" si="17"/>
        <v>5.6000000000000001E-2</v>
      </c>
      <c r="I99" s="171">
        <f t="shared" si="17"/>
        <v>0</v>
      </c>
      <c r="J99" s="171">
        <f t="shared" si="17"/>
        <v>0</v>
      </c>
      <c r="K99" s="171">
        <f t="shared" si="17"/>
        <v>0.86375000000000002</v>
      </c>
      <c r="L99" s="171">
        <f t="shared" si="17"/>
        <v>2.4E-2</v>
      </c>
      <c r="M99" s="171">
        <f t="shared" si="17"/>
        <v>0.79544999999999977</v>
      </c>
      <c r="N99" s="171">
        <f t="shared" si="17"/>
        <v>5.6000000000000001E-2</v>
      </c>
      <c r="O99" s="171">
        <f t="shared" si="17"/>
        <v>0</v>
      </c>
      <c r="P99" s="171">
        <f t="shared" si="17"/>
        <v>0</v>
      </c>
      <c r="Q99" s="171">
        <f t="shared" si="17"/>
        <v>0.85144999999999982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360</v>
      </c>
      <c r="G3" s="16">
        <f>'[3]27'!G5</f>
        <v>460</v>
      </c>
      <c r="H3" s="17">
        <f>SUM(B3:G3)</f>
        <v>1140</v>
      </c>
      <c r="I3" s="15">
        <f>'[3]27'!J5</f>
        <v>274.42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274.42</v>
      </c>
      <c r="P3" s="18">
        <f>frq!C3</f>
        <v>1</v>
      </c>
      <c r="Q3" s="15">
        <f t="shared" ref="Q3:V18" si="0">IF($P3=1,I3,IF(AND($P3=0.985,I3&gt;0.985*B3),B3*0.985,IF(AND($P3=0.965,I3&gt;0.965*B3),0.965*B3,I3)))</f>
        <v>274.42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274.42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210.42000000000002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210.42000000000002</v>
      </c>
      <c r="AT3" s="8">
        <v>24.33</v>
      </c>
      <c r="AU3" s="8">
        <v>30.83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24.33</v>
      </c>
      <c r="BM3" s="8">
        <f>AU3</f>
        <v>30.83</v>
      </c>
      <c r="BN3" s="8">
        <f>BC3</f>
        <v>32</v>
      </c>
      <c r="BO3" s="8">
        <f>BJ3</f>
        <v>32</v>
      </c>
      <c r="BP3" s="182">
        <f>BL3-BN3</f>
        <v>-7.6700000000000017</v>
      </c>
      <c r="BQ3" s="182">
        <f>BM3-BO3</f>
        <v>-1.1700000000000017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360</v>
      </c>
      <c r="G4" s="16">
        <f>'[3]27'!G6</f>
        <v>460</v>
      </c>
      <c r="H4" s="17">
        <f>SUM(B4:G4)</f>
        <v>1140</v>
      </c>
      <c r="I4" s="15">
        <f>'[3]27'!J6</f>
        <v>274.42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274.42</v>
      </c>
      <c r="P4" s="18">
        <f>frq!C4</f>
        <v>1</v>
      </c>
      <c r="Q4" s="15">
        <f>IF($P4=1,I4,IF(AND($P4=0.985,I4&gt;0.985*B4),B4*0.985,IF(AND($P4=0.965,I4&gt;0.965*B4),0.965*B4,I4)))</f>
        <v>274.42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274.42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210.42000000000002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210.42000000000002</v>
      </c>
      <c r="AT4" s="8">
        <v>24.33</v>
      </c>
      <c r="AU4" s="8">
        <v>30.83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24.33</v>
      </c>
      <c r="BM4" s="8">
        <f t="shared" ref="BM4:BM67" si="22">AU4</f>
        <v>30.83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-7.6700000000000017</v>
      </c>
      <c r="BQ4" s="182">
        <f t="shared" ref="BQ4:BQ67" si="26">BM4-BO4</f>
        <v>-1.1700000000000017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360</v>
      </c>
      <c r="G5" s="16">
        <f>'[3]27'!G7</f>
        <v>460</v>
      </c>
      <c r="H5" s="17">
        <f t="shared" ref="H5:H68" si="27">SUM(B5:G5)</f>
        <v>1140</v>
      </c>
      <c r="I5" s="15">
        <f>'[3]27'!J7</f>
        <v>274.42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274.42</v>
      </c>
      <c r="P5" s="18">
        <f>frq!C5</f>
        <v>1</v>
      </c>
      <c r="Q5" s="15">
        <f t="shared" ref="Q5:V56" si="29">IF($P5=1,I5,IF(AND($P5=0.985,I5&gt;0.985*B5),B5*0.985,IF(AND($P5=0.965,I5&gt;0.965*B5),0.965*B5,I5)))</f>
        <v>274.42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274.42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210.42000000000002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210.42000000000002</v>
      </c>
      <c r="AT5" s="8">
        <v>24.33</v>
      </c>
      <c r="AU5" s="8">
        <v>30.83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24.33</v>
      </c>
      <c r="BM5" s="8">
        <f t="shared" si="22"/>
        <v>30.83</v>
      </c>
      <c r="BN5" s="8">
        <f t="shared" si="23"/>
        <v>32</v>
      </c>
      <c r="BO5" s="8">
        <f t="shared" si="24"/>
        <v>32</v>
      </c>
      <c r="BP5" s="182">
        <f t="shared" si="25"/>
        <v>-7.6700000000000017</v>
      </c>
      <c r="BQ5" s="182">
        <f t="shared" si="26"/>
        <v>-1.1700000000000017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360</v>
      </c>
      <c r="G6" s="16">
        <f>'[3]27'!G8</f>
        <v>460</v>
      </c>
      <c r="H6" s="17">
        <f t="shared" si="27"/>
        <v>1140</v>
      </c>
      <c r="I6" s="15">
        <f>'[3]27'!J8</f>
        <v>274.42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274.42</v>
      </c>
      <c r="P6" s="18">
        <f>frq!C6</f>
        <v>1</v>
      </c>
      <c r="Q6" s="15">
        <f t="shared" si="29"/>
        <v>274.42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274.42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210.42000000000002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210.42000000000002</v>
      </c>
      <c r="AT6" s="8">
        <v>24.33</v>
      </c>
      <c r="AU6" s="8">
        <v>30.83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24.33</v>
      </c>
      <c r="BM6" s="8">
        <f t="shared" si="22"/>
        <v>30.83</v>
      </c>
      <c r="BN6" s="8">
        <f t="shared" si="23"/>
        <v>32</v>
      </c>
      <c r="BO6" s="8">
        <f t="shared" si="24"/>
        <v>32</v>
      </c>
      <c r="BP6" s="182">
        <f t="shared" si="25"/>
        <v>-7.6700000000000017</v>
      </c>
      <c r="BQ6" s="182">
        <f t="shared" si="26"/>
        <v>-1.1700000000000017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360</v>
      </c>
      <c r="G7" s="16">
        <f>'[3]27'!G9</f>
        <v>460</v>
      </c>
      <c r="H7" s="17">
        <f t="shared" si="27"/>
        <v>1140</v>
      </c>
      <c r="I7" s="15">
        <f>'[3]27'!J9</f>
        <v>274.42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274.42</v>
      </c>
      <c r="P7" s="18">
        <f>frq!C7</f>
        <v>1</v>
      </c>
      <c r="Q7" s="15">
        <f t="shared" si="29"/>
        <v>274.42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274.42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210.42000000000002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210.42000000000002</v>
      </c>
      <c r="AT7" s="8">
        <v>24.33</v>
      </c>
      <c r="AU7" s="8">
        <v>30.83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24.33</v>
      </c>
      <c r="BM7" s="8">
        <f t="shared" si="22"/>
        <v>30.83</v>
      </c>
      <c r="BN7" s="8">
        <f t="shared" si="23"/>
        <v>32</v>
      </c>
      <c r="BO7" s="8">
        <f t="shared" si="24"/>
        <v>32</v>
      </c>
      <c r="BP7" s="182">
        <f t="shared" si="25"/>
        <v>-7.6700000000000017</v>
      </c>
      <c r="BQ7" s="182">
        <f t="shared" si="26"/>
        <v>-1.1700000000000017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360</v>
      </c>
      <c r="G8" s="16">
        <f>'[3]27'!G10</f>
        <v>460</v>
      </c>
      <c r="H8" s="17">
        <f t="shared" si="27"/>
        <v>1140</v>
      </c>
      <c r="I8" s="15">
        <f>'[3]27'!J10</f>
        <v>274.42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274.42</v>
      </c>
      <c r="P8" s="18">
        <f>frq!C8</f>
        <v>1</v>
      </c>
      <c r="Q8" s="15">
        <f t="shared" si="29"/>
        <v>274.42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274.42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210.42000000000002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210.42000000000002</v>
      </c>
      <c r="AT8" s="8">
        <v>30.83</v>
      </c>
      <c r="AU8" s="8">
        <v>30.83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30.83</v>
      </c>
      <c r="BM8" s="8">
        <f t="shared" si="22"/>
        <v>30.83</v>
      </c>
      <c r="BN8" s="8">
        <f t="shared" si="23"/>
        <v>32</v>
      </c>
      <c r="BO8" s="8">
        <f t="shared" si="24"/>
        <v>32</v>
      </c>
      <c r="BP8" s="182">
        <f t="shared" si="25"/>
        <v>-1.1700000000000017</v>
      </c>
      <c r="BQ8" s="182">
        <f t="shared" si="26"/>
        <v>-1.1700000000000017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360</v>
      </c>
      <c r="G9" s="16">
        <f>'[3]27'!G11</f>
        <v>460</v>
      </c>
      <c r="H9" s="17">
        <f t="shared" si="27"/>
        <v>1140</v>
      </c>
      <c r="I9" s="15">
        <f>'[3]27'!J11</f>
        <v>274.42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274.42</v>
      </c>
      <c r="P9" s="18">
        <f>frq!C9</f>
        <v>1</v>
      </c>
      <c r="Q9" s="15">
        <f t="shared" si="29"/>
        <v>274.42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274.42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210.42000000000002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210.42000000000002</v>
      </c>
      <c r="AT9" s="8">
        <v>30.83</v>
      </c>
      <c r="AU9" s="8">
        <v>30.83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30.83</v>
      </c>
      <c r="BM9" s="8">
        <f t="shared" si="22"/>
        <v>30.83</v>
      </c>
      <c r="BN9" s="8">
        <f t="shared" si="23"/>
        <v>32</v>
      </c>
      <c r="BO9" s="8">
        <f t="shared" si="24"/>
        <v>32</v>
      </c>
      <c r="BP9" s="182">
        <f t="shared" si="25"/>
        <v>-1.1700000000000017</v>
      </c>
      <c r="BQ9" s="182">
        <f t="shared" si="26"/>
        <v>-1.1700000000000017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360</v>
      </c>
      <c r="G10" s="16">
        <f>'[3]27'!G12</f>
        <v>460</v>
      </c>
      <c r="H10" s="17">
        <f t="shared" si="27"/>
        <v>1140</v>
      </c>
      <c r="I10" s="15">
        <f>'[3]27'!J12</f>
        <v>274.42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274.42</v>
      </c>
      <c r="P10" s="18">
        <f>frq!C10</f>
        <v>1</v>
      </c>
      <c r="Q10" s="15">
        <f t="shared" si="29"/>
        <v>274.42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274.42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210.42000000000002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210.42000000000002</v>
      </c>
      <c r="AT10" s="8">
        <v>30.83</v>
      </c>
      <c r="AU10" s="8">
        <v>30.83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30.83</v>
      </c>
      <c r="BM10" s="8">
        <f t="shared" si="22"/>
        <v>30.83</v>
      </c>
      <c r="BN10" s="8">
        <f t="shared" si="23"/>
        <v>32</v>
      </c>
      <c r="BO10" s="8">
        <f t="shared" si="24"/>
        <v>32</v>
      </c>
      <c r="BP10" s="182">
        <f t="shared" si="25"/>
        <v>-1.1700000000000017</v>
      </c>
      <c r="BQ10" s="182">
        <f t="shared" si="26"/>
        <v>-1.1700000000000017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360</v>
      </c>
      <c r="G11" s="16">
        <f>'[3]27'!G13</f>
        <v>460</v>
      </c>
      <c r="H11" s="17">
        <f t="shared" si="27"/>
        <v>1140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206</v>
      </c>
      <c r="AT11" s="8">
        <v>30.83</v>
      </c>
      <c r="AU11" s="8">
        <v>30.83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30.83</v>
      </c>
      <c r="BM11" s="8">
        <f t="shared" si="22"/>
        <v>30.83</v>
      </c>
      <c r="BN11" s="8">
        <f t="shared" si="23"/>
        <v>32</v>
      </c>
      <c r="BO11" s="8">
        <f t="shared" si="24"/>
        <v>32</v>
      </c>
      <c r="BP11" s="182">
        <f t="shared" si="25"/>
        <v>-1.1700000000000017</v>
      </c>
      <c r="BQ11" s="182">
        <f t="shared" si="26"/>
        <v>-1.1700000000000017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360</v>
      </c>
      <c r="G12" s="16">
        <f>'[3]27'!G14</f>
        <v>460</v>
      </c>
      <c r="H12" s="17">
        <f t="shared" si="27"/>
        <v>1140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30.83</v>
      </c>
      <c r="AU12" s="8">
        <v>30.83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30.83</v>
      </c>
      <c r="BM12" s="8">
        <f t="shared" si="22"/>
        <v>30.83</v>
      </c>
      <c r="BN12" s="8">
        <f t="shared" si="23"/>
        <v>32</v>
      </c>
      <c r="BO12" s="8">
        <f t="shared" si="24"/>
        <v>32</v>
      </c>
      <c r="BP12" s="182">
        <f t="shared" si="25"/>
        <v>-1.1700000000000017</v>
      </c>
      <c r="BQ12" s="182">
        <f t="shared" si="26"/>
        <v>-1.1700000000000017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360</v>
      </c>
      <c r="G13" s="16">
        <f>'[3]27'!G15</f>
        <v>460</v>
      </c>
      <c r="H13" s="17">
        <f t="shared" si="27"/>
        <v>1140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25.25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25.25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212.75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212.75</v>
      </c>
      <c r="AT13" s="8">
        <v>30.83</v>
      </c>
      <c r="AU13" s="8">
        <v>30.83</v>
      </c>
      <c r="AW13" s="207">
        <v>25.25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25.25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30.83</v>
      </c>
      <c r="BM13" s="8">
        <f t="shared" si="22"/>
        <v>30.83</v>
      </c>
      <c r="BN13" s="8">
        <f t="shared" si="23"/>
        <v>25.25</v>
      </c>
      <c r="BO13" s="8">
        <f t="shared" si="24"/>
        <v>32</v>
      </c>
      <c r="BP13" s="182">
        <f t="shared" si="25"/>
        <v>5.5799999999999983</v>
      </c>
      <c r="BQ13" s="182">
        <f t="shared" si="26"/>
        <v>-1.1700000000000017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360</v>
      </c>
      <c r="G14" s="16">
        <f>'[3]27'!G16</f>
        <v>460</v>
      </c>
      <c r="H14" s="17">
        <f t="shared" si="27"/>
        <v>1140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25.25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25.25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212.75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212.75</v>
      </c>
      <c r="AT14" s="8">
        <v>30.83</v>
      </c>
      <c r="AU14" s="8">
        <v>30.83</v>
      </c>
      <c r="AW14" s="207">
        <v>25.25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25.25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30.83</v>
      </c>
      <c r="BM14" s="8">
        <f t="shared" si="22"/>
        <v>30.83</v>
      </c>
      <c r="BN14" s="8">
        <f t="shared" si="23"/>
        <v>25.25</v>
      </c>
      <c r="BO14" s="8">
        <f t="shared" si="24"/>
        <v>32</v>
      </c>
      <c r="BP14" s="182">
        <f t="shared" si="25"/>
        <v>5.5799999999999983</v>
      </c>
      <c r="BQ14" s="182">
        <f t="shared" si="26"/>
        <v>-1.1700000000000017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360</v>
      </c>
      <c r="G15" s="16">
        <f>'[3]27'!G17</f>
        <v>460</v>
      </c>
      <c r="H15" s="17">
        <f t="shared" si="27"/>
        <v>1140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25.25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25.25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212.75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212.75</v>
      </c>
      <c r="AT15" s="8">
        <v>30.83</v>
      </c>
      <c r="AU15" s="8">
        <v>30.83</v>
      </c>
      <c r="AW15" s="207">
        <v>25.25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25.25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30.83</v>
      </c>
      <c r="BM15" s="8">
        <f t="shared" si="22"/>
        <v>30.83</v>
      </c>
      <c r="BN15" s="8">
        <f t="shared" si="23"/>
        <v>25.25</v>
      </c>
      <c r="BO15" s="8">
        <f t="shared" si="24"/>
        <v>32</v>
      </c>
      <c r="BP15" s="182">
        <f t="shared" si="25"/>
        <v>5.5799999999999983</v>
      </c>
      <c r="BQ15" s="182">
        <f t="shared" si="26"/>
        <v>-1.1700000000000017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360</v>
      </c>
      <c r="G16" s="16">
        <f>'[3]27'!G18</f>
        <v>460</v>
      </c>
      <c r="H16" s="17">
        <f t="shared" si="27"/>
        <v>1140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25.25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25.25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212.75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212.75</v>
      </c>
      <c r="AT16" s="8">
        <v>30.83</v>
      </c>
      <c r="AU16" s="8">
        <v>30.83</v>
      </c>
      <c r="AW16" s="207">
        <v>25.25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25.25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30.83</v>
      </c>
      <c r="BM16" s="8">
        <f t="shared" si="22"/>
        <v>30.83</v>
      </c>
      <c r="BN16" s="8">
        <f t="shared" si="23"/>
        <v>25.25</v>
      </c>
      <c r="BO16" s="8">
        <f t="shared" si="24"/>
        <v>32</v>
      </c>
      <c r="BP16" s="182">
        <f t="shared" si="25"/>
        <v>5.5799999999999983</v>
      </c>
      <c r="BQ16" s="182">
        <f t="shared" si="26"/>
        <v>-1.1700000000000017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360</v>
      </c>
      <c r="G17" s="16">
        <f>'[3]27'!G19</f>
        <v>460</v>
      </c>
      <c r="H17" s="17">
        <f t="shared" si="27"/>
        <v>1140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25.25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25.25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212.75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212.75</v>
      </c>
      <c r="AT17" s="8">
        <v>30.83</v>
      </c>
      <c r="AU17" s="8">
        <v>30.83</v>
      </c>
      <c r="AW17" s="207">
        <v>25.25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25.25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30.83</v>
      </c>
      <c r="BM17" s="8">
        <f t="shared" si="22"/>
        <v>30.83</v>
      </c>
      <c r="BN17" s="8">
        <f t="shared" si="23"/>
        <v>25.25</v>
      </c>
      <c r="BO17" s="8">
        <f t="shared" si="24"/>
        <v>32</v>
      </c>
      <c r="BP17" s="182">
        <f t="shared" si="25"/>
        <v>5.5799999999999983</v>
      </c>
      <c r="BQ17" s="182">
        <f t="shared" si="26"/>
        <v>-1.1700000000000017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360</v>
      </c>
      <c r="G18" s="16">
        <f>'[3]27'!G20</f>
        <v>460</v>
      </c>
      <c r="H18" s="17">
        <f t="shared" si="27"/>
        <v>1140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25.25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25.25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212.75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212.75</v>
      </c>
      <c r="AT18" s="8">
        <v>30.83</v>
      </c>
      <c r="AU18" s="8">
        <v>30.83</v>
      </c>
      <c r="AW18" s="207">
        <v>25.25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25.25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30.83</v>
      </c>
      <c r="BM18" s="8">
        <f t="shared" si="22"/>
        <v>30.83</v>
      </c>
      <c r="BN18" s="8">
        <f t="shared" si="23"/>
        <v>25.25</v>
      </c>
      <c r="BO18" s="8">
        <f t="shared" si="24"/>
        <v>32</v>
      </c>
      <c r="BP18" s="182">
        <f t="shared" si="25"/>
        <v>5.5799999999999983</v>
      </c>
      <c r="BQ18" s="182">
        <f t="shared" si="26"/>
        <v>-1.1700000000000017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360</v>
      </c>
      <c r="G19" s="16">
        <f>'[3]27'!G21</f>
        <v>460</v>
      </c>
      <c r="H19" s="17">
        <f t="shared" si="27"/>
        <v>1140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206</v>
      </c>
      <c r="AT19" s="8">
        <v>30.83</v>
      </c>
      <c r="AU19" s="8">
        <v>30.83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30.83</v>
      </c>
      <c r="BM19" s="8">
        <f t="shared" si="22"/>
        <v>30.83</v>
      </c>
      <c r="BN19" s="8">
        <f t="shared" si="23"/>
        <v>32</v>
      </c>
      <c r="BO19" s="8">
        <f t="shared" si="24"/>
        <v>32</v>
      </c>
      <c r="BP19" s="182">
        <f t="shared" si="25"/>
        <v>-1.1700000000000017</v>
      </c>
      <c r="BQ19" s="182">
        <f t="shared" si="26"/>
        <v>-1.1700000000000017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360</v>
      </c>
      <c r="G20" s="16">
        <f>'[3]27'!G22</f>
        <v>460</v>
      </c>
      <c r="H20" s="17">
        <f t="shared" si="27"/>
        <v>1140</v>
      </c>
      <c r="I20" s="15">
        <f>'[3]27'!J22</f>
        <v>274.42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274.42</v>
      </c>
      <c r="P20" s="18">
        <f>frq!C20</f>
        <v>1</v>
      </c>
      <c r="Q20" s="15">
        <f t="shared" si="29"/>
        <v>274.42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274.42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210.42000000000002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210.42000000000002</v>
      </c>
      <c r="AT20" s="8">
        <v>30.83</v>
      </c>
      <c r="AU20" s="8">
        <v>30.83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30.83</v>
      </c>
      <c r="BM20" s="8">
        <f t="shared" si="22"/>
        <v>30.83</v>
      </c>
      <c r="BN20" s="8">
        <f t="shared" si="23"/>
        <v>32</v>
      </c>
      <c r="BO20" s="8">
        <f t="shared" si="24"/>
        <v>32</v>
      </c>
      <c r="BP20" s="182">
        <f t="shared" si="25"/>
        <v>-1.1700000000000017</v>
      </c>
      <c r="BQ20" s="182">
        <f t="shared" si="26"/>
        <v>-1.1700000000000017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360</v>
      </c>
      <c r="G21" s="16">
        <f>'[3]27'!G23</f>
        <v>460</v>
      </c>
      <c r="H21" s="17">
        <f t="shared" si="27"/>
        <v>1140</v>
      </c>
      <c r="I21" s="15">
        <f>'[3]27'!J23</f>
        <v>274.42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274.42</v>
      </c>
      <c r="P21" s="18">
        <f>frq!C21</f>
        <v>1</v>
      </c>
      <c r="Q21" s="15">
        <f t="shared" si="29"/>
        <v>274.42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274.42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210.42000000000002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210.42000000000002</v>
      </c>
      <c r="AT21" s="8">
        <v>30.83</v>
      </c>
      <c r="AU21" s="8">
        <v>30.83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30.83</v>
      </c>
      <c r="BM21" s="8">
        <f t="shared" si="22"/>
        <v>30.83</v>
      </c>
      <c r="BN21" s="8">
        <f t="shared" si="23"/>
        <v>32</v>
      </c>
      <c r="BO21" s="8">
        <f t="shared" si="24"/>
        <v>32</v>
      </c>
      <c r="BP21" s="182">
        <f t="shared" si="25"/>
        <v>-1.1700000000000017</v>
      </c>
      <c r="BQ21" s="182">
        <f t="shared" si="26"/>
        <v>-1.1700000000000017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360</v>
      </c>
      <c r="G22" s="16">
        <f>'[3]27'!G24</f>
        <v>460</v>
      </c>
      <c r="H22" s="17">
        <f t="shared" si="27"/>
        <v>1140</v>
      </c>
      <c r="I22" s="15">
        <f>'[3]27'!J24</f>
        <v>274.42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274.42</v>
      </c>
      <c r="P22" s="18">
        <f>frq!C22</f>
        <v>1</v>
      </c>
      <c r="Q22" s="15">
        <f t="shared" si="29"/>
        <v>274.42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274.42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210.42000000000002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210.42000000000002</v>
      </c>
      <c r="AT22" s="8">
        <v>30.83</v>
      </c>
      <c r="AU22" s="8">
        <v>30.83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30.83</v>
      </c>
      <c r="BM22" s="8">
        <f t="shared" si="22"/>
        <v>30.83</v>
      </c>
      <c r="BN22" s="8">
        <f t="shared" si="23"/>
        <v>32</v>
      </c>
      <c r="BO22" s="8">
        <f t="shared" si="24"/>
        <v>32</v>
      </c>
      <c r="BP22" s="182">
        <f t="shared" si="25"/>
        <v>-1.1700000000000017</v>
      </c>
      <c r="BQ22" s="182">
        <f t="shared" si="26"/>
        <v>-1.1700000000000017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360</v>
      </c>
      <c r="G23" s="16">
        <f>'[3]27'!G25</f>
        <v>460</v>
      </c>
      <c r="H23" s="17">
        <f t="shared" si="27"/>
        <v>1140</v>
      </c>
      <c r="I23" s="15">
        <f>'[3]27'!J25</f>
        <v>274.42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274.42</v>
      </c>
      <c r="P23" s="18">
        <f>frq!C23</f>
        <v>1</v>
      </c>
      <c r="Q23" s="15">
        <f t="shared" si="29"/>
        <v>274.42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274.42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210.42000000000002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210.42000000000002</v>
      </c>
      <c r="AT23" s="8">
        <v>30.83</v>
      </c>
      <c r="AU23" s="8">
        <v>30.83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30.83</v>
      </c>
      <c r="BM23" s="8">
        <f t="shared" si="22"/>
        <v>30.83</v>
      </c>
      <c r="BN23" s="8">
        <f t="shared" si="23"/>
        <v>32</v>
      </c>
      <c r="BO23" s="8">
        <f t="shared" si="24"/>
        <v>32</v>
      </c>
      <c r="BP23" s="182">
        <f t="shared" si="25"/>
        <v>-1.1700000000000017</v>
      </c>
      <c r="BQ23" s="182">
        <f t="shared" si="26"/>
        <v>-1.1700000000000017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360</v>
      </c>
      <c r="G24" s="16">
        <f>'[3]27'!G26</f>
        <v>460</v>
      </c>
      <c r="H24" s="17">
        <f t="shared" si="27"/>
        <v>1140</v>
      </c>
      <c r="I24" s="15">
        <f>'[3]27'!J26</f>
        <v>274.42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274.42</v>
      </c>
      <c r="P24" s="18">
        <f>frq!C24</f>
        <v>1</v>
      </c>
      <c r="Q24" s="15">
        <f t="shared" si="29"/>
        <v>274.42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274.42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210.42000000000002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210.42000000000002</v>
      </c>
      <c r="AT24" s="8">
        <v>30.83</v>
      </c>
      <c r="AU24" s="8">
        <v>30.83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30.83</v>
      </c>
      <c r="BM24" s="8">
        <f t="shared" si="22"/>
        <v>30.83</v>
      </c>
      <c r="BN24" s="8">
        <f t="shared" si="23"/>
        <v>32</v>
      </c>
      <c r="BO24" s="8">
        <f t="shared" si="24"/>
        <v>32</v>
      </c>
      <c r="BP24" s="182">
        <f t="shared" si="25"/>
        <v>-1.1700000000000017</v>
      </c>
      <c r="BQ24" s="182">
        <f t="shared" si="26"/>
        <v>-1.1700000000000017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360</v>
      </c>
      <c r="G25" s="16">
        <f>'[3]27'!G27</f>
        <v>460</v>
      </c>
      <c r="H25" s="17">
        <f t="shared" si="27"/>
        <v>1140</v>
      </c>
      <c r="I25" s="15">
        <f>'[3]27'!J27</f>
        <v>274.42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274.42</v>
      </c>
      <c r="P25" s="18">
        <f>frq!C25</f>
        <v>1</v>
      </c>
      <c r="Q25" s="15">
        <f t="shared" si="29"/>
        <v>274.42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210.42000000000002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210.42000000000002</v>
      </c>
      <c r="AT25" s="8">
        <v>30.83</v>
      </c>
      <c r="AU25" s="8">
        <v>30.83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30.83</v>
      </c>
      <c r="BM25" s="8">
        <f t="shared" si="22"/>
        <v>30.83</v>
      </c>
      <c r="BN25" s="8">
        <f t="shared" si="23"/>
        <v>32</v>
      </c>
      <c r="BO25" s="8">
        <f t="shared" si="24"/>
        <v>32</v>
      </c>
      <c r="BP25" s="182">
        <f t="shared" si="25"/>
        <v>-1.1700000000000017</v>
      </c>
      <c r="BQ25" s="182">
        <f t="shared" si="26"/>
        <v>-1.1700000000000017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360</v>
      </c>
      <c r="G26" s="16">
        <f>'[3]27'!G28</f>
        <v>460</v>
      </c>
      <c r="H26" s="17">
        <f t="shared" si="27"/>
        <v>1140</v>
      </c>
      <c r="I26" s="15">
        <f>'[3]27'!J28</f>
        <v>274.42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274.42</v>
      </c>
      <c r="P26" s="18">
        <f>frq!C26</f>
        <v>1</v>
      </c>
      <c r="Q26" s="15">
        <f t="shared" si="29"/>
        <v>274.42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210.42000000000002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210.42000000000002</v>
      </c>
      <c r="AT26" s="8">
        <v>30.83</v>
      </c>
      <c r="AU26" s="8">
        <v>30.83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30.83</v>
      </c>
      <c r="BM26" s="8">
        <f t="shared" si="22"/>
        <v>30.83</v>
      </c>
      <c r="BN26" s="8">
        <f t="shared" si="23"/>
        <v>32</v>
      </c>
      <c r="BO26" s="8">
        <f t="shared" si="24"/>
        <v>32</v>
      </c>
      <c r="BP26" s="182">
        <f t="shared" si="25"/>
        <v>-1.1700000000000017</v>
      </c>
      <c r="BQ26" s="182">
        <f t="shared" si="26"/>
        <v>-1.1700000000000017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360</v>
      </c>
      <c r="G27" s="16">
        <f>'[3]27'!G29</f>
        <v>460</v>
      </c>
      <c r="H27" s="17">
        <f t="shared" si="27"/>
        <v>1140</v>
      </c>
      <c r="I27" s="15">
        <f>'[3]27'!J29</f>
        <v>312.04000000000002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312.04000000000002</v>
      </c>
      <c r="P27" s="18">
        <f>frq!C27</f>
        <v>1</v>
      </c>
      <c r="Q27" s="15">
        <f t="shared" si="29"/>
        <v>312.04000000000002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312.04000000000002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248.04000000000002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248.04000000000002</v>
      </c>
      <c r="AT27" s="8">
        <v>30.83</v>
      </c>
      <c r="AU27" s="8">
        <v>30.83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82">
        <f t="shared" si="25"/>
        <v>-1.1700000000000017</v>
      </c>
      <c r="BQ27" s="182">
        <f t="shared" si="26"/>
        <v>-1.1700000000000017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360</v>
      </c>
      <c r="G28" s="16">
        <f>'[3]27'!G30</f>
        <v>460</v>
      </c>
      <c r="H28" s="17">
        <f t="shared" si="27"/>
        <v>1140</v>
      </c>
      <c r="I28" s="15">
        <f>'[3]27'!J30</f>
        <v>312.04000000000002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312.04000000000002</v>
      </c>
      <c r="P28" s="18">
        <f>frq!C28</f>
        <v>1</v>
      </c>
      <c r="Q28" s="15">
        <f t="shared" si="29"/>
        <v>312.04000000000002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312.04000000000002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248.04000000000002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248.04000000000002</v>
      </c>
      <c r="AT28" s="8">
        <v>30.83</v>
      </c>
      <c r="AU28" s="8">
        <v>30.83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82">
        <f t="shared" si="25"/>
        <v>-1.1700000000000017</v>
      </c>
      <c r="BQ28" s="182">
        <f t="shared" si="26"/>
        <v>-1.1700000000000017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360</v>
      </c>
      <c r="G29" s="16">
        <f>'[3]27'!G31</f>
        <v>460</v>
      </c>
      <c r="H29" s="17">
        <f t="shared" si="27"/>
        <v>1140</v>
      </c>
      <c r="I29" s="15">
        <f>'[3]27'!J31</f>
        <v>312.04000000000002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312.04000000000002</v>
      </c>
      <c r="P29" s="18">
        <f>frq!C29</f>
        <v>1</v>
      </c>
      <c r="Q29" s="15">
        <f t="shared" si="29"/>
        <v>312.04000000000002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312.04000000000002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248.04000000000002</v>
      </c>
      <c r="AT29" s="8">
        <v>30.83</v>
      </c>
      <c r="AU29" s="8">
        <v>30.83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82">
        <f t="shared" si="25"/>
        <v>-1.1700000000000017</v>
      </c>
      <c r="BQ29" s="182">
        <f t="shared" si="26"/>
        <v>-1.1700000000000017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360</v>
      </c>
      <c r="G30" s="16">
        <f>'[3]27'!G32</f>
        <v>460</v>
      </c>
      <c r="H30" s="17">
        <f t="shared" si="27"/>
        <v>1140</v>
      </c>
      <c r="I30" s="15">
        <f>'[3]27'!J32</f>
        <v>312.04000000000002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312.04000000000002</v>
      </c>
      <c r="P30" s="18">
        <f>frq!C30</f>
        <v>1</v>
      </c>
      <c r="Q30" s="15">
        <f t="shared" si="29"/>
        <v>312.04000000000002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312.04000000000002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248.04000000000002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248.04000000000002</v>
      </c>
      <c r="AT30" s="8">
        <v>30.83</v>
      </c>
      <c r="AU30" s="8">
        <v>30.83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82">
        <f t="shared" si="25"/>
        <v>-1.1700000000000017</v>
      </c>
      <c r="BQ30" s="182">
        <f t="shared" si="26"/>
        <v>-1.1700000000000017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360</v>
      </c>
      <c r="G31" s="16">
        <f>'[3]27'!G33</f>
        <v>460</v>
      </c>
      <c r="H31" s="17">
        <f t="shared" si="27"/>
        <v>1140</v>
      </c>
      <c r="I31" s="15">
        <f>'[3]27'!J33</f>
        <v>312.04000000000002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312.04000000000002</v>
      </c>
      <c r="P31" s="18">
        <f>frq!C31</f>
        <v>1</v>
      </c>
      <c r="Q31" s="15">
        <f t="shared" si="29"/>
        <v>312.04000000000002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312.04000000000002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248.04000000000002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248.04000000000002</v>
      </c>
      <c r="AT31" s="8">
        <v>30.83</v>
      </c>
      <c r="AU31" s="8">
        <v>30.83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82">
        <f t="shared" si="25"/>
        <v>-1.1700000000000017</v>
      </c>
      <c r="BQ31" s="182">
        <f t="shared" si="26"/>
        <v>-1.1700000000000017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360</v>
      </c>
      <c r="G32" s="16">
        <f>'[3]27'!G34</f>
        <v>460</v>
      </c>
      <c r="H32" s="17">
        <f t="shared" si="27"/>
        <v>1140</v>
      </c>
      <c r="I32" s="15">
        <f>'[3]27'!J34</f>
        <v>312.04000000000002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312.04000000000002</v>
      </c>
      <c r="P32" s="18">
        <f>frq!C32</f>
        <v>1</v>
      </c>
      <c r="Q32" s="15">
        <f t="shared" si="29"/>
        <v>312.04000000000002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312.04000000000002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248.04000000000002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248.04000000000002</v>
      </c>
      <c r="AT32" s="8">
        <v>30.83</v>
      </c>
      <c r="AU32" s="8">
        <v>30.83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82">
        <f t="shared" si="25"/>
        <v>-1.1700000000000017</v>
      </c>
      <c r="BQ32" s="182">
        <f t="shared" si="26"/>
        <v>-1.1700000000000017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360</v>
      </c>
      <c r="G33" s="16">
        <f>'[3]27'!G35</f>
        <v>460</v>
      </c>
      <c r="H33" s="17">
        <f t="shared" si="27"/>
        <v>1140</v>
      </c>
      <c r="I33" s="15">
        <f>'[3]27'!J35</f>
        <v>320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30.83</v>
      </c>
      <c r="AU33" s="8">
        <v>30.83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82">
        <f t="shared" si="25"/>
        <v>-1.1700000000000017</v>
      </c>
      <c r="BQ33" s="182">
        <f t="shared" si="26"/>
        <v>-1.1700000000000017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360</v>
      </c>
      <c r="G34" s="16">
        <f>'[3]27'!G36</f>
        <v>460</v>
      </c>
      <c r="H34" s="17">
        <f t="shared" si="27"/>
        <v>1140</v>
      </c>
      <c r="I34" s="15">
        <f>'[3]27'!J36</f>
        <v>320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30.83</v>
      </c>
      <c r="AU34" s="8">
        <v>30.83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30.83</v>
      </c>
      <c r="BM34" s="8">
        <f t="shared" si="22"/>
        <v>30.83</v>
      </c>
      <c r="BN34" s="8">
        <f t="shared" si="23"/>
        <v>32</v>
      </c>
      <c r="BO34" s="8">
        <f t="shared" si="24"/>
        <v>32</v>
      </c>
      <c r="BP34" s="182">
        <f t="shared" si="25"/>
        <v>-1.1700000000000017</v>
      </c>
      <c r="BQ34" s="182">
        <f t="shared" si="26"/>
        <v>-1.1700000000000017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360</v>
      </c>
      <c r="G35" s="16">
        <f>'[3]27'!G37</f>
        <v>460</v>
      </c>
      <c r="H35" s="17">
        <f t="shared" si="27"/>
        <v>1140</v>
      </c>
      <c r="I35" s="15">
        <f>'[3]27'!J37</f>
        <v>320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30.83</v>
      </c>
      <c r="AU35" s="8">
        <v>30.83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30.83</v>
      </c>
      <c r="BM35" s="8">
        <f t="shared" si="22"/>
        <v>30.83</v>
      </c>
      <c r="BN35" s="8">
        <f t="shared" si="23"/>
        <v>32</v>
      </c>
      <c r="BO35" s="8">
        <f t="shared" si="24"/>
        <v>32</v>
      </c>
      <c r="BP35" s="182">
        <f t="shared" si="25"/>
        <v>-1.1700000000000017</v>
      </c>
      <c r="BQ35" s="182">
        <f t="shared" si="26"/>
        <v>-1.1700000000000017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360</v>
      </c>
      <c r="G36" s="16">
        <f>'[3]27'!G38</f>
        <v>460</v>
      </c>
      <c r="H36" s="17">
        <f t="shared" si="27"/>
        <v>1140</v>
      </c>
      <c r="I36" s="15">
        <f>'[3]27'!J38</f>
        <v>320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30.83</v>
      </c>
      <c r="AU36" s="8">
        <v>30.83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30.83</v>
      </c>
      <c r="BM36" s="8">
        <f t="shared" si="22"/>
        <v>30.83</v>
      </c>
      <c r="BN36" s="8">
        <f t="shared" si="23"/>
        <v>32</v>
      </c>
      <c r="BO36" s="8">
        <f t="shared" si="24"/>
        <v>32</v>
      </c>
      <c r="BP36" s="182">
        <f t="shared" si="25"/>
        <v>-1.1700000000000017</v>
      </c>
      <c r="BQ36" s="182">
        <f t="shared" si="26"/>
        <v>-1.1700000000000017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360</v>
      </c>
      <c r="G37" s="16">
        <f>'[3]27'!G39</f>
        <v>460</v>
      </c>
      <c r="H37" s="17">
        <f t="shared" si="27"/>
        <v>1140</v>
      </c>
      <c r="I37" s="15">
        <f>'[3]27'!J39</f>
        <v>320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30.83</v>
      </c>
      <c r="AU37" s="8">
        <v>30.83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30.83</v>
      </c>
      <c r="BM37" s="8">
        <f t="shared" si="22"/>
        <v>30.83</v>
      </c>
      <c r="BN37" s="8">
        <f t="shared" si="23"/>
        <v>32</v>
      </c>
      <c r="BO37" s="8">
        <f t="shared" si="24"/>
        <v>32</v>
      </c>
      <c r="BP37" s="182">
        <f t="shared" si="25"/>
        <v>-1.1700000000000017</v>
      </c>
      <c r="BQ37" s="182">
        <f t="shared" si="26"/>
        <v>-1.1700000000000017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360</v>
      </c>
      <c r="G38" s="16">
        <f>'[3]27'!G40</f>
        <v>460</v>
      </c>
      <c r="H38" s="17">
        <f t="shared" si="27"/>
        <v>1140</v>
      </c>
      <c r="I38" s="15">
        <f>'[3]27'!J40</f>
        <v>320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30.83</v>
      </c>
      <c r="AU38" s="8">
        <v>30.83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30.83</v>
      </c>
      <c r="BM38" s="8">
        <f t="shared" si="22"/>
        <v>30.83</v>
      </c>
      <c r="BN38" s="8">
        <f t="shared" si="23"/>
        <v>32</v>
      </c>
      <c r="BO38" s="8">
        <f t="shared" si="24"/>
        <v>32</v>
      </c>
      <c r="BP38" s="182">
        <f t="shared" si="25"/>
        <v>-1.1700000000000017</v>
      </c>
      <c r="BQ38" s="182">
        <f t="shared" si="26"/>
        <v>-1.1700000000000017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360</v>
      </c>
      <c r="G39" s="16">
        <f>'[3]27'!G41</f>
        <v>460</v>
      </c>
      <c r="H39" s="17">
        <f t="shared" si="27"/>
        <v>1140</v>
      </c>
      <c r="I39" s="15">
        <f>'[3]27'!J41</f>
        <v>320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30.83</v>
      </c>
      <c r="AU39" s="8">
        <v>30.83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82">
        <f t="shared" si="25"/>
        <v>-1.1700000000000017</v>
      </c>
      <c r="BQ39" s="182">
        <f t="shared" si="26"/>
        <v>-1.1700000000000017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360</v>
      </c>
      <c r="G40" s="16">
        <f>'[3]27'!G42</f>
        <v>460</v>
      </c>
      <c r="H40" s="17">
        <f t="shared" si="27"/>
        <v>1140</v>
      </c>
      <c r="I40" s="15">
        <f>'[3]27'!J42</f>
        <v>320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30.83</v>
      </c>
      <c r="AU40" s="8">
        <v>30.83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82">
        <f t="shared" si="25"/>
        <v>-1.1700000000000017</v>
      </c>
      <c r="BQ40" s="182">
        <f t="shared" si="26"/>
        <v>-1.1700000000000017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360</v>
      </c>
      <c r="G41" s="16">
        <f>'[3]27'!G43</f>
        <v>460</v>
      </c>
      <c r="H41" s="17">
        <f t="shared" si="27"/>
        <v>1140</v>
      </c>
      <c r="I41" s="15">
        <f>'[3]27'!J43</f>
        <v>320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30.83</v>
      </c>
      <c r="AU41" s="8">
        <v>30.83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32</v>
      </c>
      <c r="BO41" s="8">
        <f t="shared" si="24"/>
        <v>32</v>
      </c>
      <c r="BP41" s="182">
        <f t="shared" si="25"/>
        <v>-1.1700000000000017</v>
      </c>
      <c r="BQ41" s="182">
        <f t="shared" si="26"/>
        <v>-1.1700000000000017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360</v>
      </c>
      <c r="G42" s="16">
        <f>'[3]27'!G44</f>
        <v>460</v>
      </c>
      <c r="H42" s="17">
        <f t="shared" si="27"/>
        <v>1140</v>
      </c>
      <c r="I42" s="15">
        <f>'[3]27'!J44</f>
        <v>320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30.83</v>
      </c>
      <c r="AU42" s="8">
        <v>30.83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32</v>
      </c>
      <c r="BO42" s="8">
        <f t="shared" si="24"/>
        <v>32</v>
      </c>
      <c r="BP42" s="182">
        <f t="shared" si="25"/>
        <v>-1.1700000000000017</v>
      </c>
      <c r="BQ42" s="182">
        <f t="shared" si="26"/>
        <v>-1.1700000000000017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360</v>
      </c>
      <c r="G43" s="16">
        <f>'[3]27'!G45</f>
        <v>460</v>
      </c>
      <c r="H43" s="17">
        <f t="shared" si="27"/>
        <v>1140</v>
      </c>
      <c r="I43" s="15">
        <f>'[3]27'!J45</f>
        <v>320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30.83</v>
      </c>
      <c r="AU43" s="8">
        <v>30.83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30.83</v>
      </c>
      <c r="BM43" s="8">
        <f t="shared" si="22"/>
        <v>30.83</v>
      </c>
      <c r="BN43" s="8">
        <f t="shared" si="23"/>
        <v>32</v>
      </c>
      <c r="BO43" s="8">
        <f t="shared" si="24"/>
        <v>32</v>
      </c>
      <c r="BP43" s="182">
        <f t="shared" si="25"/>
        <v>-1.1700000000000017</v>
      </c>
      <c r="BQ43" s="182">
        <f t="shared" si="26"/>
        <v>-1.1700000000000017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360</v>
      </c>
      <c r="G44" s="16">
        <f>'[3]27'!G46</f>
        <v>460</v>
      </c>
      <c r="H44" s="17">
        <f t="shared" si="27"/>
        <v>1140</v>
      </c>
      <c r="I44" s="15">
        <f>'[3]27'!J46</f>
        <v>320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30.83</v>
      </c>
      <c r="AU44" s="8">
        <v>30.83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30.83</v>
      </c>
      <c r="BM44" s="8">
        <f t="shared" si="22"/>
        <v>30.83</v>
      </c>
      <c r="BN44" s="8">
        <f t="shared" si="23"/>
        <v>32</v>
      </c>
      <c r="BO44" s="8">
        <f t="shared" si="24"/>
        <v>32</v>
      </c>
      <c r="BP44" s="182">
        <f t="shared" si="25"/>
        <v>-1.1700000000000017</v>
      </c>
      <c r="BQ44" s="182">
        <f t="shared" si="26"/>
        <v>-1.1700000000000017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360</v>
      </c>
      <c r="G45" s="16">
        <f>'[3]27'!G47</f>
        <v>460</v>
      </c>
      <c r="H45" s="17">
        <f t="shared" si="27"/>
        <v>1140</v>
      </c>
      <c r="I45" s="15">
        <f>'[3]27'!J47</f>
        <v>320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30.83</v>
      </c>
      <c r="AU45" s="8">
        <v>30.83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30.83</v>
      </c>
      <c r="BM45" s="8">
        <f t="shared" si="22"/>
        <v>30.83</v>
      </c>
      <c r="BN45" s="8">
        <f t="shared" si="23"/>
        <v>32</v>
      </c>
      <c r="BO45" s="8">
        <f t="shared" si="24"/>
        <v>32</v>
      </c>
      <c r="BP45" s="182">
        <f t="shared" si="25"/>
        <v>-1.1700000000000017</v>
      </c>
      <c r="BQ45" s="182">
        <f t="shared" si="26"/>
        <v>-1.1700000000000017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360</v>
      </c>
      <c r="G46" s="16">
        <f>'[3]27'!G48</f>
        <v>460</v>
      </c>
      <c r="H46" s="17">
        <f t="shared" si="27"/>
        <v>1140</v>
      </c>
      <c r="I46" s="15">
        <f>'[3]27'!J48</f>
        <v>320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30.83</v>
      </c>
      <c r="AU46" s="8">
        <v>30.83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30.83</v>
      </c>
      <c r="BM46" s="8">
        <f t="shared" si="22"/>
        <v>30.83</v>
      </c>
      <c r="BN46" s="8">
        <f t="shared" si="23"/>
        <v>32</v>
      </c>
      <c r="BO46" s="8">
        <f t="shared" si="24"/>
        <v>32</v>
      </c>
      <c r="BP46" s="182">
        <f t="shared" si="25"/>
        <v>-1.1700000000000017</v>
      </c>
      <c r="BQ46" s="182">
        <f t="shared" si="26"/>
        <v>-1.1700000000000017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360</v>
      </c>
      <c r="G47" s="16">
        <f>'[3]27'!G49</f>
        <v>460</v>
      </c>
      <c r="H47" s="17">
        <f t="shared" si="27"/>
        <v>1140</v>
      </c>
      <c r="I47" s="15">
        <f>'[3]27'!J49</f>
        <v>320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30.83</v>
      </c>
      <c r="AU47" s="8">
        <v>30.83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30.83</v>
      </c>
      <c r="BM47" s="8">
        <f t="shared" si="22"/>
        <v>30.83</v>
      </c>
      <c r="BN47" s="8">
        <f t="shared" si="23"/>
        <v>32</v>
      </c>
      <c r="BO47" s="8">
        <f t="shared" si="24"/>
        <v>32</v>
      </c>
      <c r="BP47" s="182">
        <f t="shared" si="25"/>
        <v>-1.1700000000000017</v>
      </c>
      <c r="BQ47" s="182">
        <f t="shared" si="26"/>
        <v>-1.1700000000000017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360</v>
      </c>
      <c r="G48" s="16">
        <f>'[3]27'!G50</f>
        <v>460</v>
      </c>
      <c r="H48" s="17">
        <f t="shared" si="27"/>
        <v>1140</v>
      </c>
      <c r="I48" s="15">
        <f>'[3]27'!J50</f>
        <v>320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30.83</v>
      </c>
      <c r="AU48" s="8">
        <v>30.83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30.83</v>
      </c>
      <c r="BM48" s="8">
        <f t="shared" si="22"/>
        <v>30.83</v>
      </c>
      <c r="BN48" s="8">
        <f t="shared" si="23"/>
        <v>32</v>
      </c>
      <c r="BO48" s="8">
        <f t="shared" si="24"/>
        <v>32</v>
      </c>
      <c r="BP48" s="182">
        <f t="shared" si="25"/>
        <v>-1.1700000000000017</v>
      </c>
      <c r="BQ48" s="182">
        <f t="shared" si="26"/>
        <v>-1.1700000000000017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360</v>
      </c>
      <c r="G49" s="16">
        <f>'[3]27'!G51</f>
        <v>460</v>
      </c>
      <c r="H49" s="17">
        <f t="shared" si="27"/>
        <v>1140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30.83</v>
      </c>
      <c r="AU49" s="8">
        <v>30.83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30.83</v>
      </c>
      <c r="BM49" s="8">
        <f t="shared" si="22"/>
        <v>30.83</v>
      </c>
      <c r="BN49" s="8">
        <f t="shared" si="23"/>
        <v>32</v>
      </c>
      <c r="BO49" s="8">
        <f t="shared" si="24"/>
        <v>32</v>
      </c>
      <c r="BP49" s="182">
        <f t="shared" si="25"/>
        <v>-1.1700000000000017</v>
      </c>
      <c r="BQ49" s="182">
        <f t="shared" si="26"/>
        <v>-1.1700000000000017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360</v>
      </c>
      <c r="G50" s="16">
        <f>'[3]27'!G52</f>
        <v>460</v>
      </c>
      <c r="H50" s="17">
        <f t="shared" si="27"/>
        <v>1140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30.83</v>
      </c>
      <c r="AU50" s="8">
        <v>25.37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30.83</v>
      </c>
      <c r="BM50" s="8">
        <f t="shared" si="22"/>
        <v>25.37</v>
      </c>
      <c r="BN50" s="8">
        <f t="shared" si="23"/>
        <v>32</v>
      </c>
      <c r="BO50" s="8">
        <f t="shared" si="24"/>
        <v>32</v>
      </c>
      <c r="BP50" s="182">
        <f t="shared" si="25"/>
        <v>-1.1700000000000017</v>
      </c>
      <c r="BQ50" s="182">
        <f t="shared" si="26"/>
        <v>-6.629999999999999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360</v>
      </c>
      <c r="G51" s="16">
        <f>'[3]27'!G53</f>
        <v>460</v>
      </c>
      <c r="H51" s="17">
        <f t="shared" si="27"/>
        <v>1140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30.83</v>
      </c>
      <c r="AU51" s="8">
        <v>25.37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30.83</v>
      </c>
      <c r="BM51" s="8">
        <f t="shared" si="22"/>
        <v>25.37</v>
      </c>
      <c r="BN51" s="8">
        <f t="shared" si="23"/>
        <v>32</v>
      </c>
      <c r="BO51" s="8">
        <f t="shared" si="24"/>
        <v>32</v>
      </c>
      <c r="BP51" s="182">
        <f t="shared" si="25"/>
        <v>-1.1700000000000017</v>
      </c>
      <c r="BQ51" s="182">
        <f t="shared" si="26"/>
        <v>-6.629999999999999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360</v>
      </c>
      <c r="G52" s="16">
        <f>'[3]27'!G54</f>
        <v>460</v>
      </c>
      <c r="H52" s="17">
        <f t="shared" si="27"/>
        <v>1140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30.83</v>
      </c>
      <c r="AU52" s="8">
        <v>25.37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30.83</v>
      </c>
      <c r="BM52" s="8">
        <f t="shared" si="22"/>
        <v>25.37</v>
      </c>
      <c r="BN52" s="8">
        <f t="shared" si="23"/>
        <v>32</v>
      </c>
      <c r="BO52" s="8">
        <f t="shared" si="24"/>
        <v>32</v>
      </c>
      <c r="BP52" s="182">
        <f t="shared" si="25"/>
        <v>-1.1700000000000017</v>
      </c>
      <c r="BQ52" s="182">
        <f t="shared" si="26"/>
        <v>-6.629999999999999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360</v>
      </c>
      <c r="G53" s="16">
        <f>'[3]27'!G55</f>
        <v>460</v>
      </c>
      <c r="H53" s="17">
        <f t="shared" si="27"/>
        <v>1140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30.83</v>
      </c>
      <c r="AU53" s="8">
        <v>25.37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30.83</v>
      </c>
      <c r="BM53" s="8">
        <f t="shared" si="22"/>
        <v>25.37</v>
      </c>
      <c r="BN53" s="8">
        <f t="shared" si="23"/>
        <v>32</v>
      </c>
      <c r="BO53" s="8">
        <f t="shared" si="24"/>
        <v>32</v>
      </c>
      <c r="BP53" s="182">
        <f t="shared" si="25"/>
        <v>-1.1700000000000017</v>
      </c>
      <c r="BQ53" s="182">
        <f t="shared" si="26"/>
        <v>-6.629999999999999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360</v>
      </c>
      <c r="G54" s="16">
        <f>'[3]27'!G56</f>
        <v>460</v>
      </c>
      <c r="H54" s="17">
        <f t="shared" si="27"/>
        <v>1140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30.83</v>
      </c>
      <c r="AU54" s="8">
        <v>25.37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30.83</v>
      </c>
      <c r="BM54" s="8">
        <f t="shared" si="22"/>
        <v>25.37</v>
      </c>
      <c r="BN54" s="8">
        <f t="shared" si="23"/>
        <v>32</v>
      </c>
      <c r="BO54" s="8">
        <f t="shared" si="24"/>
        <v>32</v>
      </c>
      <c r="BP54" s="182">
        <f t="shared" si="25"/>
        <v>-1.1700000000000017</v>
      </c>
      <c r="BQ54" s="182">
        <f t="shared" si="26"/>
        <v>-6.629999999999999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360</v>
      </c>
      <c r="G55" s="16">
        <f>'[3]27'!G57</f>
        <v>460</v>
      </c>
      <c r="H55" s="17">
        <f t="shared" si="27"/>
        <v>1140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30.83</v>
      </c>
      <c r="AU55" s="8">
        <v>25.37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30.83</v>
      </c>
      <c r="BM55" s="8">
        <f t="shared" si="22"/>
        <v>25.37</v>
      </c>
      <c r="BN55" s="8">
        <f t="shared" si="23"/>
        <v>32</v>
      </c>
      <c r="BO55" s="8">
        <f t="shared" si="24"/>
        <v>32</v>
      </c>
      <c r="BP55" s="182">
        <f t="shared" si="25"/>
        <v>-1.1700000000000017</v>
      </c>
      <c r="BQ55" s="182">
        <f t="shared" si="26"/>
        <v>-6.629999999999999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360</v>
      </c>
      <c r="G56" s="16">
        <f>'[3]27'!G58</f>
        <v>460</v>
      </c>
      <c r="H56" s="17">
        <f t="shared" si="27"/>
        <v>1140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30.83</v>
      </c>
      <c r="AU56" s="8">
        <v>24.33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30.83</v>
      </c>
      <c r="BM56" s="8">
        <f t="shared" si="22"/>
        <v>24.33</v>
      </c>
      <c r="BN56" s="8">
        <f t="shared" si="23"/>
        <v>32</v>
      </c>
      <c r="BO56" s="8">
        <f t="shared" si="24"/>
        <v>32</v>
      </c>
      <c r="BP56" s="182">
        <f t="shared" si="25"/>
        <v>-1.1700000000000017</v>
      </c>
      <c r="BQ56" s="182">
        <f t="shared" si="26"/>
        <v>-7.6700000000000017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360</v>
      </c>
      <c r="G57" s="16">
        <f>'[3]27'!G59</f>
        <v>460</v>
      </c>
      <c r="H57" s="17">
        <f t="shared" si="27"/>
        <v>1140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30.83</v>
      </c>
      <c r="AU57" s="8">
        <v>24.33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30.83</v>
      </c>
      <c r="BM57" s="8">
        <f t="shared" si="22"/>
        <v>24.33</v>
      </c>
      <c r="BN57" s="8">
        <f t="shared" si="23"/>
        <v>32</v>
      </c>
      <c r="BO57" s="8">
        <f t="shared" si="24"/>
        <v>32</v>
      </c>
      <c r="BP57" s="182">
        <f t="shared" si="25"/>
        <v>-1.1700000000000017</v>
      </c>
      <c r="BQ57" s="182">
        <f t="shared" si="26"/>
        <v>-7.6700000000000017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360</v>
      </c>
      <c r="G58" s="16">
        <f>'[3]27'!G60</f>
        <v>460</v>
      </c>
      <c r="H58" s="17">
        <f t="shared" si="27"/>
        <v>1140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30.83</v>
      </c>
      <c r="AU58" s="8">
        <v>24.33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30.83</v>
      </c>
      <c r="BM58" s="8">
        <f t="shared" si="22"/>
        <v>24.33</v>
      </c>
      <c r="BN58" s="8">
        <f t="shared" si="23"/>
        <v>32</v>
      </c>
      <c r="BO58" s="8">
        <f t="shared" si="24"/>
        <v>32</v>
      </c>
      <c r="BP58" s="182">
        <f t="shared" si="25"/>
        <v>-1.1700000000000017</v>
      </c>
      <c r="BQ58" s="182">
        <f t="shared" si="26"/>
        <v>-7.6700000000000017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360</v>
      </c>
      <c r="G59" s="16">
        <f>'[3]27'!G61</f>
        <v>460</v>
      </c>
      <c r="H59" s="17">
        <f t="shared" si="27"/>
        <v>1140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30.83</v>
      </c>
      <c r="AU59" s="8">
        <v>24.33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30.83</v>
      </c>
      <c r="BM59" s="8">
        <f t="shared" si="22"/>
        <v>24.33</v>
      </c>
      <c r="BN59" s="8">
        <f t="shared" si="23"/>
        <v>32</v>
      </c>
      <c r="BO59" s="8">
        <f t="shared" si="24"/>
        <v>32</v>
      </c>
      <c r="BP59" s="182">
        <f t="shared" si="25"/>
        <v>-1.1700000000000017</v>
      </c>
      <c r="BQ59" s="182">
        <f t="shared" si="26"/>
        <v>-7.6700000000000017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360</v>
      </c>
      <c r="G60" s="16">
        <f>'[3]27'!G62</f>
        <v>460</v>
      </c>
      <c r="H60" s="17">
        <f t="shared" si="27"/>
        <v>1140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30.83</v>
      </c>
      <c r="AU60" s="8">
        <v>14.05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30.83</v>
      </c>
      <c r="BM60" s="8">
        <f t="shared" si="22"/>
        <v>14.05</v>
      </c>
      <c r="BN60" s="8">
        <f t="shared" si="23"/>
        <v>32</v>
      </c>
      <c r="BO60" s="8">
        <f t="shared" si="24"/>
        <v>32</v>
      </c>
      <c r="BP60" s="182">
        <f t="shared" si="25"/>
        <v>-1.1700000000000017</v>
      </c>
      <c r="BQ60" s="182">
        <f t="shared" si="26"/>
        <v>-17.95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360</v>
      </c>
      <c r="G61" s="16">
        <f>'[3]27'!G63</f>
        <v>460</v>
      </c>
      <c r="H61" s="17">
        <f t="shared" si="27"/>
        <v>1140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30.83</v>
      </c>
      <c r="AU61" s="8">
        <v>0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26.33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26.33</v>
      </c>
      <c r="BL61" s="8">
        <f t="shared" si="21"/>
        <v>30.83</v>
      </c>
      <c r="BM61" s="8">
        <f t="shared" si="22"/>
        <v>0</v>
      </c>
      <c r="BN61" s="8">
        <f t="shared" si="23"/>
        <v>32</v>
      </c>
      <c r="BO61" s="8">
        <f t="shared" si="24"/>
        <v>26.33</v>
      </c>
      <c r="BP61" s="182">
        <f t="shared" si="25"/>
        <v>-1.1700000000000017</v>
      </c>
      <c r="BQ61" s="182">
        <f t="shared" si="26"/>
        <v>-26.33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360</v>
      </c>
      <c r="G62" s="16">
        <f>'[3]27'!G64</f>
        <v>460</v>
      </c>
      <c r="H62" s="17">
        <f t="shared" si="27"/>
        <v>1140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30.83</v>
      </c>
      <c r="AU62" s="8">
        <v>0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26.33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26.33</v>
      </c>
      <c r="BL62" s="8">
        <f t="shared" si="21"/>
        <v>30.83</v>
      </c>
      <c r="BM62" s="8">
        <f t="shared" si="22"/>
        <v>0</v>
      </c>
      <c r="BN62" s="8">
        <f t="shared" si="23"/>
        <v>32</v>
      </c>
      <c r="BO62" s="8">
        <f t="shared" si="24"/>
        <v>26.33</v>
      </c>
      <c r="BP62" s="182">
        <f t="shared" si="25"/>
        <v>-1.1700000000000017</v>
      </c>
      <c r="BQ62" s="182">
        <f t="shared" si="26"/>
        <v>-26.33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360</v>
      </c>
      <c r="G63" s="16">
        <f>'[3]27'!G65</f>
        <v>460</v>
      </c>
      <c r="H63" s="17">
        <f t="shared" si="27"/>
        <v>1140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30.83</v>
      </c>
      <c r="AU63" s="8">
        <v>0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26.33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26.33</v>
      </c>
      <c r="BL63" s="8">
        <f t="shared" si="21"/>
        <v>30.83</v>
      </c>
      <c r="BM63" s="8">
        <f t="shared" si="22"/>
        <v>0</v>
      </c>
      <c r="BN63" s="8">
        <f t="shared" si="23"/>
        <v>32</v>
      </c>
      <c r="BO63" s="8">
        <f t="shared" si="24"/>
        <v>26.33</v>
      </c>
      <c r="BP63" s="182">
        <f t="shared" si="25"/>
        <v>-1.1700000000000017</v>
      </c>
      <c r="BQ63" s="182">
        <f t="shared" si="26"/>
        <v>-26.33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360</v>
      </c>
      <c r="G64" s="16">
        <f>'[3]27'!G66</f>
        <v>460</v>
      </c>
      <c r="H64" s="17">
        <f t="shared" si="27"/>
        <v>1140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30.83</v>
      </c>
      <c r="AU64" s="8">
        <v>0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26.33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26.33</v>
      </c>
      <c r="BL64" s="8">
        <f t="shared" si="21"/>
        <v>30.83</v>
      </c>
      <c r="BM64" s="8">
        <f t="shared" si="22"/>
        <v>0</v>
      </c>
      <c r="BN64" s="8">
        <f t="shared" si="23"/>
        <v>32</v>
      </c>
      <c r="BO64" s="8">
        <f t="shared" si="24"/>
        <v>26.33</v>
      </c>
      <c r="BP64" s="182">
        <f t="shared" si="25"/>
        <v>-1.1700000000000017</v>
      </c>
      <c r="BQ64" s="182">
        <f t="shared" si="26"/>
        <v>-26.33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360</v>
      </c>
      <c r="G65" s="16">
        <f>'[3]27'!G67</f>
        <v>460</v>
      </c>
      <c r="H65" s="17">
        <f t="shared" si="27"/>
        <v>1140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26.33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30.83</v>
      </c>
      <c r="AU65" s="8">
        <v>0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26.33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26.33</v>
      </c>
      <c r="BL65" s="8">
        <f t="shared" si="21"/>
        <v>30.83</v>
      </c>
      <c r="BM65" s="8">
        <f t="shared" si="22"/>
        <v>0</v>
      </c>
      <c r="BN65" s="8">
        <f t="shared" si="23"/>
        <v>32</v>
      </c>
      <c r="BO65" s="8">
        <f t="shared" si="24"/>
        <v>26.33</v>
      </c>
      <c r="BP65" s="182">
        <f t="shared" si="25"/>
        <v>-1.1700000000000017</v>
      </c>
      <c r="BQ65" s="182">
        <f t="shared" si="26"/>
        <v>-26.33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360</v>
      </c>
      <c r="G66" s="16">
        <f>'[3]27'!G68</f>
        <v>460</v>
      </c>
      <c r="H66" s="17">
        <f t="shared" si="27"/>
        <v>1140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26.33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30.83</v>
      </c>
      <c r="AU66" s="8">
        <v>0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26.33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26.33</v>
      </c>
      <c r="BL66" s="8">
        <f t="shared" si="21"/>
        <v>30.83</v>
      </c>
      <c r="BM66" s="8">
        <f t="shared" si="22"/>
        <v>0</v>
      </c>
      <c r="BN66" s="8">
        <f t="shared" si="23"/>
        <v>32</v>
      </c>
      <c r="BO66" s="8">
        <f t="shared" si="24"/>
        <v>26.33</v>
      </c>
      <c r="BP66" s="182">
        <f t="shared" si="25"/>
        <v>-1.1700000000000017</v>
      </c>
      <c r="BQ66" s="182">
        <f t="shared" si="26"/>
        <v>-26.33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360</v>
      </c>
      <c r="G67" s="16">
        <f>'[3]27'!G69</f>
        <v>460</v>
      </c>
      <c r="H67" s="17">
        <f t="shared" si="27"/>
        <v>1140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25.25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25.25</v>
      </c>
      <c r="AL67" s="8">
        <f t="shared" si="35"/>
        <v>212.75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212.75</v>
      </c>
      <c r="AT67" s="8">
        <v>30.83</v>
      </c>
      <c r="AU67" s="8">
        <v>0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25.25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25.25</v>
      </c>
      <c r="BL67" s="8">
        <f t="shared" si="21"/>
        <v>30.83</v>
      </c>
      <c r="BM67" s="8">
        <f t="shared" si="22"/>
        <v>0</v>
      </c>
      <c r="BN67" s="8">
        <f t="shared" si="23"/>
        <v>32</v>
      </c>
      <c r="BO67" s="8">
        <f t="shared" si="24"/>
        <v>25.25</v>
      </c>
      <c r="BP67" s="182">
        <f t="shared" si="25"/>
        <v>-1.1700000000000017</v>
      </c>
      <c r="BQ67" s="182">
        <f t="shared" si="26"/>
        <v>-25.25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360</v>
      </c>
      <c r="G68" s="16">
        <f>'[3]27'!G70</f>
        <v>460</v>
      </c>
      <c r="H68" s="17">
        <f t="shared" si="27"/>
        <v>1140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25.25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25.25</v>
      </c>
      <c r="AL68" s="8">
        <f t="shared" si="35"/>
        <v>212.75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212.75</v>
      </c>
      <c r="AT68" s="8">
        <v>30.83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25.25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25.25</v>
      </c>
      <c r="BL68" s="8">
        <f t="shared" ref="BL68:BL98" si="53">AT68</f>
        <v>30.83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25.25</v>
      </c>
      <c r="BP68" s="182">
        <f t="shared" ref="BP68:BP98" si="57">BL68-BN68</f>
        <v>-1.1700000000000017</v>
      </c>
      <c r="BQ68" s="182">
        <f t="shared" ref="BQ68:BQ98" si="58">BM68-BO68</f>
        <v>-25.25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360</v>
      </c>
      <c r="G69" s="16">
        <f>'[3]27'!G71</f>
        <v>460</v>
      </c>
      <c r="H69" s="17">
        <f t="shared" ref="H69:H98" si="59">SUM(B69:G69)</f>
        <v>1140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25.25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25.25</v>
      </c>
      <c r="AL69" s="8">
        <f t="shared" si="35"/>
        <v>212.75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212.75</v>
      </c>
      <c r="AT69" s="8">
        <v>30.83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25.25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25.25</v>
      </c>
      <c r="BL69" s="8">
        <f t="shared" si="53"/>
        <v>30.83</v>
      </c>
      <c r="BM69" s="8">
        <f t="shared" si="54"/>
        <v>0</v>
      </c>
      <c r="BN69" s="8">
        <f t="shared" si="55"/>
        <v>32</v>
      </c>
      <c r="BO69" s="8">
        <f t="shared" si="56"/>
        <v>25.25</v>
      </c>
      <c r="BP69" s="182">
        <f t="shared" si="57"/>
        <v>-1.1700000000000017</v>
      </c>
      <c r="BQ69" s="182">
        <f t="shared" si="58"/>
        <v>-25.25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360</v>
      </c>
      <c r="G70" s="16">
        <f>'[3]27'!G72</f>
        <v>460</v>
      </c>
      <c r="H70" s="17">
        <f t="shared" si="59"/>
        <v>1140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25.25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25.25</v>
      </c>
      <c r="AL70" s="8">
        <f t="shared" si="35"/>
        <v>212.75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212.75</v>
      </c>
      <c r="AT70" s="8">
        <v>30.83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25.25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25.25</v>
      </c>
      <c r="BL70" s="8">
        <f t="shared" si="53"/>
        <v>30.83</v>
      </c>
      <c r="BM70" s="8">
        <f t="shared" si="54"/>
        <v>0</v>
      </c>
      <c r="BN70" s="8">
        <f t="shared" si="55"/>
        <v>32</v>
      </c>
      <c r="BO70" s="8">
        <f t="shared" si="56"/>
        <v>25.25</v>
      </c>
      <c r="BP70" s="182">
        <f t="shared" si="57"/>
        <v>-1.1700000000000017</v>
      </c>
      <c r="BQ70" s="182">
        <f t="shared" si="58"/>
        <v>-25.25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360</v>
      </c>
      <c r="G71" s="16">
        <f>'[3]27'!G73</f>
        <v>460</v>
      </c>
      <c r="H71" s="17">
        <f t="shared" si="59"/>
        <v>1140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14.58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14.58</v>
      </c>
      <c r="AL71" s="8">
        <f t="shared" si="35"/>
        <v>223.42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223.42</v>
      </c>
      <c r="AT71" s="8">
        <v>30.83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14.58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14.58</v>
      </c>
      <c r="BL71" s="8">
        <f t="shared" si="53"/>
        <v>30.83</v>
      </c>
      <c r="BM71" s="8">
        <f t="shared" si="54"/>
        <v>0</v>
      </c>
      <c r="BN71" s="8">
        <f t="shared" si="55"/>
        <v>32</v>
      </c>
      <c r="BO71" s="8">
        <f t="shared" si="56"/>
        <v>14.58</v>
      </c>
      <c r="BP71" s="182">
        <f t="shared" si="57"/>
        <v>-1.1700000000000017</v>
      </c>
      <c r="BQ71" s="182">
        <f t="shared" si="58"/>
        <v>-14.58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360</v>
      </c>
      <c r="G72" s="16">
        <f>'[3]27'!G74</f>
        <v>460</v>
      </c>
      <c r="H72" s="17">
        <f t="shared" si="59"/>
        <v>1140</v>
      </c>
      <c r="I72" s="15">
        <f>'[3]27'!J74</f>
        <v>280.04000000000002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280.04000000000002</v>
      </c>
      <c r="P72" s="18">
        <f>frq!C72</f>
        <v>1</v>
      </c>
      <c r="Q72" s="15">
        <f t="shared" si="33"/>
        <v>280.04000000000002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280.04000000000002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248.04000000000002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248.04000000000002</v>
      </c>
      <c r="AT72" s="8">
        <v>30.83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30.83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-1.1700000000000017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360</v>
      </c>
      <c r="G73" s="16">
        <f>'[3]27'!G75</f>
        <v>460</v>
      </c>
      <c r="H73" s="17">
        <f t="shared" si="59"/>
        <v>1140</v>
      </c>
      <c r="I73" s="15">
        <f>'[3]27'!J75</f>
        <v>280.04000000000002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280.04000000000002</v>
      </c>
      <c r="P73" s="18">
        <f>frq!C73</f>
        <v>1</v>
      </c>
      <c r="Q73" s="15">
        <f t="shared" si="33"/>
        <v>280.04000000000002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280.04000000000002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248.04000000000002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248.04000000000002</v>
      </c>
      <c r="AT73" s="8">
        <v>30.83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30.83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-1.1700000000000017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360</v>
      </c>
      <c r="G74" s="16">
        <f>'[3]27'!G76</f>
        <v>460</v>
      </c>
      <c r="H74" s="17">
        <f t="shared" si="59"/>
        <v>1140</v>
      </c>
      <c r="I74" s="15">
        <f>'[3]27'!J76</f>
        <v>280.04000000000002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280.04000000000002</v>
      </c>
      <c r="P74" s="18">
        <f>frq!C74</f>
        <v>1</v>
      </c>
      <c r="Q74" s="15">
        <f t="shared" si="33"/>
        <v>280.04000000000002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280.04000000000002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248.04000000000002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248.04000000000002</v>
      </c>
      <c r="AT74" s="8">
        <v>30.83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30.83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-1.1700000000000017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360</v>
      </c>
      <c r="G75" s="16">
        <f>'[3]27'!G77</f>
        <v>460</v>
      </c>
      <c r="H75" s="17">
        <f t="shared" si="59"/>
        <v>1140</v>
      </c>
      <c r="I75" s="15">
        <f>'[3]27'!J77</f>
        <v>280.04000000000002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280.04000000000002</v>
      </c>
      <c r="P75" s="18">
        <f>frq!C75</f>
        <v>1</v>
      </c>
      <c r="Q75" s="15">
        <f t="shared" si="33"/>
        <v>280.04000000000002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280.04000000000002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248.04000000000002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248.04000000000002</v>
      </c>
      <c r="AT75" s="8">
        <v>30.83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30.83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-1.1700000000000017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360</v>
      </c>
      <c r="G76" s="16">
        <f>'[3]27'!G78</f>
        <v>460</v>
      </c>
      <c r="H76" s="17">
        <f t="shared" si="59"/>
        <v>1140</v>
      </c>
      <c r="I76" s="15">
        <f>'[3]27'!J78</f>
        <v>280.04000000000002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280.04000000000002</v>
      </c>
      <c r="P76" s="18">
        <f>frq!C76</f>
        <v>1</v>
      </c>
      <c r="Q76" s="15">
        <f t="shared" si="33"/>
        <v>280.04000000000002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280.04000000000002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248.04000000000002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248.04000000000002</v>
      </c>
      <c r="AT76" s="8">
        <v>30.83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30.83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-1.1700000000000017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360</v>
      </c>
      <c r="G77" s="16">
        <f>'[3]27'!G79</f>
        <v>460</v>
      </c>
      <c r="H77" s="17">
        <f t="shared" si="59"/>
        <v>1140</v>
      </c>
      <c r="I77" s="15">
        <f>'[3]27'!J79</f>
        <v>320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288</v>
      </c>
      <c r="AT77" s="8">
        <v>30.83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30.83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-1.1700000000000017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360</v>
      </c>
      <c r="G78" s="16">
        <f>'[3]27'!G80</f>
        <v>460</v>
      </c>
      <c r="H78" s="17">
        <f t="shared" si="59"/>
        <v>1140</v>
      </c>
      <c r="I78" s="15">
        <f>'[3]27'!J80</f>
        <v>320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288</v>
      </c>
      <c r="AT78" s="8">
        <v>30.83</v>
      </c>
      <c r="AU78" s="8">
        <v>14.05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30.83</v>
      </c>
      <c r="BM78" s="8">
        <f t="shared" si="54"/>
        <v>14.05</v>
      </c>
      <c r="BN78" s="8">
        <f t="shared" si="55"/>
        <v>32</v>
      </c>
      <c r="BO78" s="8">
        <f t="shared" si="56"/>
        <v>0</v>
      </c>
      <c r="BP78" s="182">
        <f t="shared" si="57"/>
        <v>-1.1700000000000017</v>
      </c>
      <c r="BQ78" s="182">
        <f t="shared" si="58"/>
        <v>14.05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360</v>
      </c>
      <c r="G79" s="16">
        <f>'[3]27'!G81</f>
        <v>460</v>
      </c>
      <c r="H79" s="17">
        <f t="shared" si="59"/>
        <v>1140</v>
      </c>
      <c r="I79" s="15">
        <f>'[3]27'!J81</f>
        <v>320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288</v>
      </c>
      <c r="AT79" s="8">
        <v>30.83</v>
      </c>
      <c r="AU79" s="8">
        <v>14.05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30.83</v>
      </c>
      <c r="BM79" s="8">
        <f t="shared" si="54"/>
        <v>14.05</v>
      </c>
      <c r="BN79" s="8">
        <f t="shared" si="55"/>
        <v>32</v>
      </c>
      <c r="BO79" s="8">
        <f t="shared" si="56"/>
        <v>0</v>
      </c>
      <c r="BP79" s="182">
        <f t="shared" si="57"/>
        <v>-1.1700000000000017</v>
      </c>
      <c r="BQ79" s="182">
        <f t="shared" si="58"/>
        <v>14.05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360</v>
      </c>
      <c r="G80" s="16">
        <f>'[3]27'!G82</f>
        <v>460</v>
      </c>
      <c r="H80" s="17">
        <f t="shared" si="59"/>
        <v>1140</v>
      </c>
      <c r="I80" s="15">
        <f>'[3]27'!J82</f>
        <v>320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288</v>
      </c>
      <c r="AT80" s="8">
        <v>30.83</v>
      </c>
      <c r="AU80" s="8">
        <v>23.39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30.83</v>
      </c>
      <c r="BM80" s="8">
        <f t="shared" si="54"/>
        <v>23.39</v>
      </c>
      <c r="BN80" s="8">
        <f t="shared" si="55"/>
        <v>32</v>
      </c>
      <c r="BO80" s="8">
        <f t="shared" si="56"/>
        <v>0</v>
      </c>
      <c r="BP80" s="182">
        <f t="shared" si="57"/>
        <v>-1.1700000000000017</v>
      </c>
      <c r="BQ80" s="182">
        <f t="shared" si="58"/>
        <v>23.39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360</v>
      </c>
      <c r="G81" s="16">
        <f>'[3]27'!G83</f>
        <v>460</v>
      </c>
      <c r="H81" s="17">
        <f t="shared" si="59"/>
        <v>1140</v>
      </c>
      <c r="I81" s="15">
        <f>'[3]27'!J83</f>
        <v>320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288</v>
      </c>
      <c r="AT81" s="8">
        <v>30.83</v>
      </c>
      <c r="AU81" s="8">
        <v>23.39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30.83</v>
      </c>
      <c r="BM81" s="8">
        <f t="shared" si="54"/>
        <v>23.39</v>
      </c>
      <c r="BN81" s="8">
        <f t="shared" si="55"/>
        <v>32</v>
      </c>
      <c r="BO81" s="8">
        <f t="shared" si="56"/>
        <v>0</v>
      </c>
      <c r="BP81" s="182">
        <f t="shared" si="57"/>
        <v>-1.1700000000000017</v>
      </c>
      <c r="BQ81" s="182">
        <f t="shared" si="58"/>
        <v>23.39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360</v>
      </c>
      <c r="G82" s="16">
        <f>'[3]27'!G84</f>
        <v>460</v>
      </c>
      <c r="H82" s="17">
        <f t="shared" si="59"/>
        <v>1140</v>
      </c>
      <c r="I82" s="15">
        <f>'[3]27'!J84</f>
        <v>320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288</v>
      </c>
      <c r="AT82" s="8">
        <v>30.83</v>
      </c>
      <c r="AU82" s="8">
        <v>23.39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30.83</v>
      </c>
      <c r="BM82" s="8">
        <f t="shared" si="54"/>
        <v>23.39</v>
      </c>
      <c r="BN82" s="8">
        <f t="shared" si="55"/>
        <v>32</v>
      </c>
      <c r="BO82" s="8">
        <f t="shared" si="56"/>
        <v>0</v>
      </c>
      <c r="BP82" s="182">
        <f t="shared" si="57"/>
        <v>-1.1700000000000017</v>
      </c>
      <c r="BQ82" s="182">
        <f t="shared" si="58"/>
        <v>23.39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360</v>
      </c>
      <c r="G83" s="16">
        <f>'[3]27'!G85</f>
        <v>460</v>
      </c>
      <c r="H83" s="17">
        <f t="shared" si="59"/>
        <v>1140</v>
      </c>
      <c r="I83" s="15">
        <f>'[3]27'!J85</f>
        <v>320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288</v>
      </c>
      <c r="AT83" s="8">
        <v>30.83</v>
      </c>
      <c r="AU83" s="8">
        <v>23.39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</v>
      </c>
      <c r="BL83" s="8">
        <f t="shared" si="53"/>
        <v>30.83</v>
      </c>
      <c r="BM83" s="8">
        <f t="shared" si="54"/>
        <v>23.39</v>
      </c>
      <c r="BN83" s="8">
        <f t="shared" si="55"/>
        <v>32</v>
      </c>
      <c r="BO83" s="8">
        <f t="shared" si="56"/>
        <v>0</v>
      </c>
      <c r="BP83" s="182">
        <f t="shared" si="57"/>
        <v>-1.1700000000000017</v>
      </c>
      <c r="BQ83" s="182">
        <f t="shared" si="58"/>
        <v>23.39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360</v>
      </c>
      <c r="G84" s="16">
        <f>'[3]27'!G86</f>
        <v>460</v>
      </c>
      <c r="H84" s="17">
        <f t="shared" si="59"/>
        <v>1140</v>
      </c>
      <c r="I84" s="15">
        <f>'[3]27'!J86</f>
        <v>320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288</v>
      </c>
      <c r="AT84" s="8">
        <v>30.83</v>
      </c>
      <c r="AU84" s="8">
        <v>23.39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</v>
      </c>
      <c r="BL84" s="8">
        <f t="shared" si="53"/>
        <v>30.83</v>
      </c>
      <c r="BM84" s="8">
        <f t="shared" si="54"/>
        <v>23.39</v>
      </c>
      <c r="BN84" s="8">
        <f t="shared" si="55"/>
        <v>32</v>
      </c>
      <c r="BO84" s="8">
        <f t="shared" si="56"/>
        <v>0</v>
      </c>
      <c r="BP84" s="182">
        <f t="shared" si="57"/>
        <v>-1.1700000000000017</v>
      </c>
      <c r="BQ84" s="182">
        <f t="shared" si="58"/>
        <v>23.39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360</v>
      </c>
      <c r="G85" s="16">
        <f>'[3]27'!G87</f>
        <v>460</v>
      </c>
      <c r="H85" s="17">
        <f t="shared" si="59"/>
        <v>1140</v>
      </c>
      <c r="I85" s="15">
        <f>'[3]27'!J87</f>
        <v>320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288</v>
      </c>
      <c r="AT85" s="8">
        <v>30.83</v>
      </c>
      <c r="AU85" s="8">
        <v>23.39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0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0</v>
      </c>
      <c r="BL85" s="8">
        <f t="shared" si="53"/>
        <v>30.83</v>
      </c>
      <c r="BM85" s="8">
        <f t="shared" si="54"/>
        <v>23.39</v>
      </c>
      <c r="BN85" s="8">
        <f t="shared" si="55"/>
        <v>32</v>
      </c>
      <c r="BO85" s="8">
        <f t="shared" si="56"/>
        <v>0</v>
      </c>
      <c r="BP85" s="182">
        <f t="shared" si="57"/>
        <v>-1.1700000000000017</v>
      </c>
      <c r="BQ85" s="182">
        <f t="shared" si="58"/>
        <v>23.39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360</v>
      </c>
      <c r="G86" s="16">
        <f>'[3]27'!G88</f>
        <v>460</v>
      </c>
      <c r="H86" s="17">
        <f t="shared" si="59"/>
        <v>1140</v>
      </c>
      <c r="I86" s="15">
        <f>'[3]27'!J88</f>
        <v>320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288</v>
      </c>
      <c r="AT86" s="8">
        <v>30.83</v>
      </c>
      <c r="AU86" s="8">
        <v>23.39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0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0</v>
      </c>
      <c r="BL86" s="8">
        <f t="shared" si="53"/>
        <v>30.83</v>
      </c>
      <c r="BM86" s="8">
        <f t="shared" si="54"/>
        <v>23.39</v>
      </c>
      <c r="BN86" s="8">
        <f t="shared" si="55"/>
        <v>32</v>
      </c>
      <c r="BO86" s="8">
        <f t="shared" si="56"/>
        <v>0</v>
      </c>
      <c r="BP86" s="182">
        <f t="shared" si="57"/>
        <v>-1.1700000000000017</v>
      </c>
      <c r="BQ86" s="182">
        <f t="shared" si="58"/>
        <v>23.39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360</v>
      </c>
      <c r="G87" s="16">
        <f>'[3]27'!G89</f>
        <v>460</v>
      </c>
      <c r="H87" s="17">
        <f t="shared" si="59"/>
        <v>1140</v>
      </c>
      <c r="I87" s="15">
        <f>'[3]27'!J89</f>
        <v>320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288</v>
      </c>
      <c r="AT87" s="8">
        <v>30.83</v>
      </c>
      <c r="AU87" s="8">
        <v>23.39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0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0</v>
      </c>
      <c r="BL87" s="8">
        <f t="shared" si="53"/>
        <v>30.83</v>
      </c>
      <c r="BM87" s="8">
        <f t="shared" si="54"/>
        <v>23.39</v>
      </c>
      <c r="BN87" s="8">
        <f t="shared" si="55"/>
        <v>32</v>
      </c>
      <c r="BO87" s="8">
        <f t="shared" si="56"/>
        <v>0</v>
      </c>
      <c r="BP87" s="182">
        <f t="shared" si="57"/>
        <v>-1.1700000000000017</v>
      </c>
      <c r="BQ87" s="182">
        <f t="shared" si="58"/>
        <v>23.39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360</v>
      </c>
      <c r="G88" s="16">
        <f>'[3]27'!G90</f>
        <v>460</v>
      </c>
      <c r="H88" s="17">
        <f t="shared" si="59"/>
        <v>1140</v>
      </c>
      <c r="I88" s="15">
        <f>'[3]27'!J90</f>
        <v>320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288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0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-32</v>
      </c>
      <c r="BQ88" s="182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360</v>
      </c>
      <c r="G89" s="16">
        <f>'[3]27'!G91</f>
        <v>460</v>
      </c>
      <c r="H89" s="17">
        <f t="shared" si="59"/>
        <v>1140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14.58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14.58</v>
      </c>
      <c r="AL89" s="8">
        <f t="shared" si="35"/>
        <v>223.42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14.58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14.58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14.58</v>
      </c>
      <c r="BP89" s="182">
        <f t="shared" si="57"/>
        <v>-32</v>
      </c>
      <c r="BQ89" s="182">
        <f t="shared" si="58"/>
        <v>-14.58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360</v>
      </c>
      <c r="G90" s="16">
        <f>'[3]27'!G92</f>
        <v>460</v>
      </c>
      <c r="H90" s="17">
        <f t="shared" si="59"/>
        <v>1140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14.58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14.58</v>
      </c>
      <c r="AL90" s="8">
        <f t="shared" si="35"/>
        <v>223.42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14.58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14.58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14.58</v>
      </c>
      <c r="BP90" s="182">
        <f t="shared" si="57"/>
        <v>-32</v>
      </c>
      <c r="BQ90" s="182">
        <f t="shared" si="58"/>
        <v>-14.58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360</v>
      </c>
      <c r="G91" s="16">
        <f>'[3]27'!G93</f>
        <v>460</v>
      </c>
      <c r="H91" s="17">
        <f t="shared" si="59"/>
        <v>1140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24.28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24.28</v>
      </c>
      <c r="AL91" s="8">
        <f t="shared" si="35"/>
        <v>213.72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213.72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24.28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24.28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24.28</v>
      </c>
      <c r="BP91" s="182">
        <f t="shared" si="57"/>
        <v>-32</v>
      </c>
      <c r="BQ91" s="182">
        <f t="shared" si="58"/>
        <v>-24.28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360</v>
      </c>
      <c r="G92" s="16">
        <f>'[3]27'!G94</f>
        <v>460</v>
      </c>
      <c r="H92" s="17">
        <f t="shared" si="59"/>
        <v>1140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24.28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24.28</v>
      </c>
      <c r="AL92" s="8">
        <f t="shared" si="35"/>
        <v>213.72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213.72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24.28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24.28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24.28</v>
      </c>
      <c r="BP92" s="182">
        <f t="shared" si="57"/>
        <v>-32</v>
      </c>
      <c r="BQ92" s="182">
        <f t="shared" si="58"/>
        <v>-24.28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360</v>
      </c>
      <c r="G93" s="16">
        <f>'[3]27'!G95</f>
        <v>460</v>
      </c>
      <c r="H93" s="17">
        <f t="shared" si="59"/>
        <v>1140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24.28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24.28</v>
      </c>
      <c r="AL93" s="8">
        <f t="shared" si="35"/>
        <v>213.72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213.72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24.28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24.28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24.28</v>
      </c>
      <c r="BP93" s="182">
        <f t="shared" si="57"/>
        <v>-32</v>
      </c>
      <c r="BQ93" s="182">
        <f t="shared" si="58"/>
        <v>-24.28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360</v>
      </c>
      <c r="G94" s="16">
        <f>'[3]27'!G96</f>
        <v>460</v>
      </c>
      <c r="H94" s="17">
        <f t="shared" si="59"/>
        <v>1140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24.28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24.28</v>
      </c>
      <c r="AL94" s="8">
        <f t="shared" si="35"/>
        <v>213.72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213.72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24.28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24.28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24.28</v>
      </c>
      <c r="BP94" s="182">
        <f t="shared" si="57"/>
        <v>-32</v>
      </c>
      <c r="BQ94" s="182">
        <f t="shared" si="58"/>
        <v>-24.28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360</v>
      </c>
      <c r="G95" s="16">
        <f>'[3]27'!G97</f>
        <v>460</v>
      </c>
      <c r="H95" s="17">
        <f t="shared" si="59"/>
        <v>1140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24.28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24.28</v>
      </c>
      <c r="AL95" s="8">
        <f t="shared" si="35"/>
        <v>213.72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213.72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24.28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24.28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24.28</v>
      </c>
      <c r="BP95" s="182">
        <f t="shared" si="57"/>
        <v>-32</v>
      </c>
      <c r="BQ95" s="182">
        <f t="shared" si="58"/>
        <v>-24.28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360</v>
      </c>
      <c r="G96" s="16">
        <f>'[3]27'!G98</f>
        <v>460</v>
      </c>
      <c r="H96" s="17">
        <f t="shared" si="59"/>
        <v>1140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24.28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24.28</v>
      </c>
      <c r="AL96" s="8">
        <f t="shared" si="35"/>
        <v>213.72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213.72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24.28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24.28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24.28</v>
      </c>
      <c r="BP96" s="182">
        <f t="shared" si="57"/>
        <v>-32</v>
      </c>
      <c r="BQ96" s="182">
        <f t="shared" si="58"/>
        <v>-24.28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360</v>
      </c>
      <c r="G97" s="16">
        <f>'[3]27'!G99</f>
        <v>460</v>
      </c>
      <c r="H97" s="17">
        <f t="shared" si="59"/>
        <v>1140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24.28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24.28</v>
      </c>
      <c r="AL97" s="8">
        <f t="shared" si="35"/>
        <v>213.72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213.72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24.28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24.28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24.28</v>
      </c>
      <c r="BP97" s="182">
        <f t="shared" si="57"/>
        <v>-32</v>
      </c>
      <c r="BQ97" s="182">
        <f t="shared" si="58"/>
        <v>-24.28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360</v>
      </c>
      <c r="G98" s="16">
        <f>'[3]27'!G100</f>
        <v>460</v>
      </c>
      <c r="H98" s="17">
        <f t="shared" si="59"/>
        <v>1140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24.28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24.28</v>
      </c>
      <c r="AL98" s="8">
        <f t="shared" si="35"/>
        <v>213.72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213.72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24.28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24.28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24.28</v>
      </c>
      <c r="BP98" s="182">
        <f t="shared" si="57"/>
        <v>-32</v>
      </c>
      <c r="BQ98" s="182">
        <f t="shared" si="58"/>
        <v>-24.28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6.9221850000000016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6.9221850000000016</v>
      </c>
      <c r="P99" s="15">
        <f t="shared" si="62"/>
        <v>2.4E-2</v>
      </c>
      <c r="Q99" s="15">
        <f t="shared" si="62"/>
        <v>6.9221850000000016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6.9221850000000016</v>
      </c>
      <c r="X99" s="15">
        <f t="shared" si="62"/>
        <v>0.75787499999999997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0.75787499999999997</v>
      </c>
      <c r="AE99" s="15">
        <f t="shared" si="62"/>
        <v>0.58824000000000021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0.58824000000000021</v>
      </c>
      <c r="AL99" s="15">
        <f t="shared" si="62"/>
        <v>5.5760700000000023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5.5760700000000023</v>
      </c>
      <c r="AS99" s="15">
        <f t="shared" si="62"/>
        <v>0</v>
      </c>
      <c r="AT99" s="15">
        <f t="shared" si="62"/>
        <v>0.64701249999999921</v>
      </c>
      <c r="AU99" s="15">
        <f t="shared" si="62"/>
        <v>0.4819549999999998</v>
      </c>
      <c r="AV99" s="15">
        <f t="shared" si="62"/>
        <v>0</v>
      </c>
      <c r="AW99" s="15">
        <f t="shared" si="62"/>
        <v>0.75787499999999997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0.75787499999999997</v>
      </c>
      <c r="BD99" s="15">
        <f t="shared" si="62"/>
        <v>0.58824000000000021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0.58824000000000021</v>
      </c>
      <c r="BK99" s="15"/>
      <c r="BL99" s="15">
        <f t="shared" si="63"/>
        <v>0.64701249999999921</v>
      </c>
      <c r="BM99" s="15">
        <f t="shared" si="63"/>
        <v>0.4819549999999998</v>
      </c>
      <c r="BN99" s="15">
        <f t="shared" si="63"/>
        <v>0.75787499999999997</v>
      </c>
      <c r="BO99" s="15">
        <f t="shared" si="63"/>
        <v>0.58824000000000021</v>
      </c>
      <c r="BP99" s="15">
        <f t="shared" si="63"/>
        <v>-0.11086250000000004</v>
      </c>
      <c r="BQ99" s="15">
        <f t="shared" si="63"/>
        <v>-0.10628499999999999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14.4</v>
      </c>
      <c r="J3">
        <f>BYPL_EOD!AC3+BYPL_EOD!AD3</f>
        <v>8.1999999999999993</v>
      </c>
      <c r="K3">
        <f>MES_EOD!AC3+MES_EOD!AD3</f>
        <v>0</v>
      </c>
      <c r="L3">
        <f>NDMC_EOD!AC3+NDMC_EOD!AD3</f>
        <v>1.99</v>
      </c>
      <c r="M3">
        <f>TPDDL_EOD!AC3+TPDDL_EOD!AD3</f>
        <v>11.52</v>
      </c>
      <c r="N3">
        <f t="shared" ref="N3:N66" si="0">SUM(I3:M3)</f>
        <v>36.11</v>
      </c>
      <c r="O3" s="154">
        <f t="shared" ref="O3:O66" si="1">G3-N3</f>
        <v>0.49000000000000199</v>
      </c>
      <c r="P3">
        <v>14.595402935474938</v>
      </c>
      <c r="Q3">
        <v>8.3112711160343391</v>
      </c>
      <c r="R3">
        <v>0</v>
      </c>
      <c r="S3">
        <v>2.017003600110773</v>
      </c>
      <c r="T3">
        <v>11.67632234837995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14.4</v>
      </c>
      <c r="J4">
        <f>BYPL_EOD!AC4+BYPL_EOD!AD4</f>
        <v>8.1999999999999993</v>
      </c>
      <c r="K4">
        <f>MES_EOD!AC4+MES_EOD!AD4</f>
        <v>0</v>
      </c>
      <c r="L4">
        <f>NDMC_EOD!AC4+NDMC_EOD!AD4</f>
        <v>1.99</v>
      </c>
      <c r="M4">
        <f>TPDDL_EOD!AC4+TPDDL_EOD!AD4</f>
        <v>11.52</v>
      </c>
      <c r="N4">
        <f t="shared" si="0"/>
        <v>36.11</v>
      </c>
      <c r="O4" s="154">
        <f t="shared" si="1"/>
        <v>0.49000000000000199</v>
      </c>
      <c r="P4">
        <v>14.595402935474938</v>
      </c>
      <c r="Q4">
        <v>8.3112711160343391</v>
      </c>
      <c r="R4">
        <v>0</v>
      </c>
      <c r="S4">
        <v>2.017003600110773</v>
      </c>
      <c r="T4">
        <v>11.67632234837995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14.4</v>
      </c>
      <c r="J5">
        <f>BYPL_EOD!AC5+BYPL_EOD!AD5</f>
        <v>8.1999999999999993</v>
      </c>
      <c r="K5">
        <f>MES_EOD!AC5+MES_EOD!AD5</f>
        <v>0</v>
      </c>
      <c r="L5">
        <f>NDMC_EOD!AC5+NDMC_EOD!AD5</f>
        <v>1.99</v>
      </c>
      <c r="M5">
        <f>TPDDL_EOD!AC5+TPDDL_EOD!AD5</f>
        <v>11.52</v>
      </c>
      <c r="N5">
        <f t="shared" si="0"/>
        <v>36.11</v>
      </c>
      <c r="O5" s="154">
        <f t="shared" si="1"/>
        <v>0.49000000000000199</v>
      </c>
      <c r="P5">
        <v>14.595402935474938</v>
      </c>
      <c r="Q5">
        <v>8.3112711160343391</v>
      </c>
      <c r="R5">
        <v>0</v>
      </c>
      <c r="S5">
        <v>2.017003600110773</v>
      </c>
      <c r="T5">
        <v>11.67632234837995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14.4</v>
      </c>
      <c r="J6">
        <f>BYPL_EOD!AC6+BYPL_EOD!AD6</f>
        <v>8.1999999999999993</v>
      </c>
      <c r="K6">
        <f>MES_EOD!AC6+MES_EOD!AD6</f>
        <v>0</v>
      </c>
      <c r="L6">
        <f>NDMC_EOD!AC6+NDMC_EOD!AD6</f>
        <v>1.99</v>
      </c>
      <c r="M6">
        <f>TPDDL_EOD!AC6+TPDDL_EOD!AD6</f>
        <v>11.52</v>
      </c>
      <c r="N6">
        <f t="shared" si="0"/>
        <v>36.11</v>
      </c>
      <c r="O6" s="154">
        <f t="shared" si="1"/>
        <v>0.49000000000000199</v>
      </c>
      <c r="P6">
        <v>14.595402935474938</v>
      </c>
      <c r="Q6">
        <v>8.3112711160343391</v>
      </c>
      <c r="R6">
        <v>0</v>
      </c>
      <c r="S6">
        <v>2.017003600110773</v>
      </c>
      <c r="T6">
        <v>11.67632234837995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14.4</v>
      </c>
      <c r="J7">
        <f>BYPL_EOD!AC7+BYPL_EOD!AD7</f>
        <v>8.1999999999999993</v>
      </c>
      <c r="K7">
        <f>MES_EOD!AC7+MES_EOD!AD7</f>
        <v>0</v>
      </c>
      <c r="L7">
        <f>NDMC_EOD!AC7+NDMC_EOD!AD7</f>
        <v>1.99</v>
      </c>
      <c r="M7">
        <f>TPDDL_EOD!AC7+TPDDL_EOD!AD7</f>
        <v>11.52</v>
      </c>
      <c r="N7">
        <f t="shared" si="0"/>
        <v>36.11</v>
      </c>
      <c r="O7" s="154">
        <f t="shared" si="1"/>
        <v>0.49000000000000199</v>
      </c>
      <c r="P7">
        <v>14.595402935474938</v>
      </c>
      <c r="Q7">
        <v>8.3112711160343391</v>
      </c>
      <c r="R7">
        <v>0</v>
      </c>
      <c r="S7">
        <v>2.017003600110773</v>
      </c>
      <c r="T7">
        <v>11.67632234837995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14.4</v>
      </c>
      <c r="J8">
        <f>BYPL_EOD!AC8+BYPL_EOD!AD8</f>
        <v>8.1999999999999993</v>
      </c>
      <c r="K8">
        <f>MES_EOD!AC8+MES_EOD!AD8</f>
        <v>0</v>
      </c>
      <c r="L8">
        <f>NDMC_EOD!AC8+NDMC_EOD!AD8</f>
        <v>1.99</v>
      </c>
      <c r="M8">
        <f>TPDDL_EOD!AC8+TPDDL_EOD!AD8</f>
        <v>11.52</v>
      </c>
      <c r="N8">
        <f t="shared" si="0"/>
        <v>36.11</v>
      </c>
      <c r="O8" s="154">
        <f t="shared" si="1"/>
        <v>0.49000000000000199</v>
      </c>
      <c r="P8">
        <v>14.595402935474938</v>
      </c>
      <c r="Q8">
        <v>8.3112711160343391</v>
      </c>
      <c r="R8">
        <v>0</v>
      </c>
      <c r="S8">
        <v>2.017003600110773</v>
      </c>
      <c r="T8">
        <v>11.67632234837995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14.4</v>
      </c>
      <c r="J9">
        <f>BYPL_EOD!AC9+BYPL_EOD!AD9</f>
        <v>8.1999999999999993</v>
      </c>
      <c r="K9">
        <f>MES_EOD!AC9+MES_EOD!AD9</f>
        <v>0</v>
      </c>
      <c r="L9">
        <f>NDMC_EOD!AC9+NDMC_EOD!AD9</f>
        <v>1.99</v>
      </c>
      <c r="M9">
        <f>TPDDL_EOD!AC9+TPDDL_EOD!AD9</f>
        <v>11.52</v>
      </c>
      <c r="N9">
        <f t="shared" si="0"/>
        <v>36.11</v>
      </c>
      <c r="O9" s="154">
        <f t="shared" si="1"/>
        <v>0.49000000000000199</v>
      </c>
      <c r="P9">
        <v>14.595402935474938</v>
      </c>
      <c r="Q9">
        <v>8.3112711160343391</v>
      </c>
      <c r="R9">
        <v>0</v>
      </c>
      <c r="S9">
        <v>2.017003600110773</v>
      </c>
      <c r="T9">
        <v>11.67632234837995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14.4</v>
      </c>
      <c r="J10">
        <f>BYPL_EOD!AC10+BYPL_EOD!AD10</f>
        <v>8.1999999999999993</v>
      </c>
      <c r="K10">
        <f>MES_EOD!AC10+MES_EOD!AD10</f>
        <v>0</v>
      </c>
      <c r="L10">
        <f>NDMC_EOD!AC10+NDMC_EOD!AD10</f>
        <v>1.99</v>
      </c>
      <c r="M10">
        <f>TPDDL_EOD!AC10+TPDDL_EOD!AD10</f>
        <v>11.52</v>
      </c>
      <c r="N10">
        <f t="shared" si="0"/>
        <v>36.11</v>
      </c>
      <c r="O10" s="154">
        <f t="shared" si="1"/>
        <v>0.49000000000000199</v>
      </c>
      <c r="P10">
        <v>14.595402935474938</v>
      </c>
      <c r="Q10">
        <v>8.3112711160343391</v>
      </c>
      <c r="R10">
        <v>0</v>
      </c>
      <c r="S10">
        <v>2.017003600110773</v>
      </c>
      <c r="T10">
        <v>11.67632234837995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14.79</v>
      </c>
      <c r="J11">
        <f>BYPL_EOD!AC11+BYPL_EOD!AD11</f>
        <v>8.42</v>
      </c>
      <c r="K11">
        <f>MES_EOD!AC11+MES_EOD!AD11</f>
        <v>0</v>
      </c>
      <c r="L11">
        <f>NDMC_EOD!AC11+NDMC_EOD!AD11</f>
        <v>2.04</v>
      </c>
      <c r="M11">
        <f>TPDDL_EOD!AC11+TPDDL_EOD!AD11</f>
        <v>11.83</v>
      </c>
      <c r="N11">
        <f t="shared" si="0"/>
        <v>37.08</v>
      </c>
      <c r="O11" s="154">
        <f t="shared" si="1"/>
        <v>0.52000000000000313</v>
      </c>
      <c r="P11">
        <v>14.997411003236246</v>
      </c>
      <c r="Q11">
        <v>8.5380798274002156</v>
      </c>
      <c r="R11">
        <v>0</v>
      </c>
      <c r="S11">
        <v>2.0686084142394825</v>
      </c>
      <c r="T11">
        <v>11.995900755124056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14.79</v>
      </c>
      <c r="J12">
        <f>BYPL_EOD!AC12+BYPL_EOD!AD12</f>
        <v>8.42</v>
      </c>
      <c r="K12">
        <f>MES_EOD!AC12+MES_EOD!AD12</f>
        <v>0</v>
      </c>
      <c r="L12">
        <f>NDMC_EOD!AC12+NDMC_EOD!AD12</f>
        <v>2.04</v>
      </c>
      <c r="M12">
        <f>TPDDL_EOD!AC12+TPDDL_EOD!AD12</f>
        <v>11.83</v>
      </c>
      <c r="N12">
        <f t="shared" si="0"/>
        <v>37.08</v>
      </c>
      <c r="O12" s="154">
        <f t="shared" si="1"/>
        <v>0.52000000000000313</v>
      </c>
      <c r="P12">
        <v>14.997411003236246</v>
      </c>
      <c r="Q12">
        <v>8.5380798274002156</v>
      </c>
      <c r="R12">
        <v>0</v>
      </c>
      <c r="S12">
        <v>2.0686084142394825</v>
      </c>
      <c r="T12">
        <v>11.995900755124056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14.85</v>
      </c>
      <c r="J13">
        <f>BYPL_EOD!AC13+BYPL_EOD!AD13</f>
        <v>8.4499999999999993</v>
      </c>
      <c r="K13">
        <f>MES_EOD!AC13+MES_EOD!AD13</f>
        <v>0</v>
      </c>
      <c r="L13">
        <f>NDMC_EOD!AC13+NDMC_EOD!AD13</f>
        <v>1.9</v>
      </c>
      <c r="M13">
        <f>TPDDL_EOD!AC13+TPDDL_EOD!AD13</f>
        <v>11.88</v>
      </c>
      <c r="N13">
        <f t="shared" si="0"/>
        <v>37.08</v>
      </c>
      <c r="O13" s="154">
        <f t="shared" si="1"/>
        <v>0.52000000000000313</v>
      </c>
      <c r="P13">
        <v>15.058252427184467</v>
      </c>
      <c r="Q13">
        <v>8.568500539374325</v>
      </c>
      <c r="R13">
        <v>0</v>
      </c>
      <c r="S13">
        <v>1.9266450916936355</v>
      </c>
      <c r="T13">
        <v>12.046601941747575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14.85</v>
      </c>
      <c r="J14">
        <f>BYPL_EOD!AC14+BYPL_EOD!AD14</f>
        <v>8.4499999999999993</v>
      </c>
      <c r="K14">
        <f>MES_EOD!AC14+MES_EOD!AD14</f>
        <v>0</v>
      </c>
      <c r="L14">
        <f>NDMC_EOD!AC14+NDMC_EOD!AD14</f>
        <v>1.9</v>
      </c>
      <c r="M14">
        <f>TPDDL_EOD!AC14+TPDDL_EOD!AD14</f>
        <v>11.88</v>
      </c>
      <c r="N14">
        <f t="shared" si="0"/>
        <v>37.08</v>
      </c>
      <c r="O14" s="154">
        <f t="shared" si="1"/>
        <v>0.52000000000000313</v>
      </c>
      <c r="P14">
        <v>15.058252427184467</v>
      </c>
      <c r="Q14">
        <v>8.568500539374325</v>
      </c>
      <c r="R14">
        <v>0</v>
      </c>
      <c r="S14">
        <v>1.9266450916936355</v>
      </c>
      <c r="T14">
        <v>12.046601941747575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14.79</v>
      </c>
      <c r="J15">
        <f>BYPL_EOD!AC15+BYPL_EOD!AD15</f>
        <v>8.42</v>
      </c>
      <c r="K15">
        <f>MES_EOD!AC15+MES_EOD!AD15</f>
        <v>0</v>
      </c>
      <c r="L15">
        <f>NDMC_EOD!AC15+NDMC_EOD!AD15</f>
        <v>2.04</v>
      </c>
      <c r="M15">
        <f>TPDDL_EOD!AC15+TPDDL_EOD!AD15</f>
        <v>11.83</v>
      </c>
      <c r="N15">
        <f t="shared" si="0"/>
        <v>37.08</v>
      </c>
      <c r="O15" s="154">
        <f t="shared" si="1"/>
        <v>0.52000000000000313</v>
      </c>
      <c r="P15">
        <v>14.997411003236246</v>
      </c>
      <c r="Q15">
        <v>8.5380798274002156</v>
      </c>
      <c r="R15">
        <v>0</v>
      </c>
      <c r="S15">
        <v>2.0686084142394825</v>
      </c>
      <c r="T15">
        <v>11.995900755124056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14.79</v>
      </c>
      <c r="J16">
        <f>BYPL_EOD!AC16+BYPL_EOD!AD16</f>
        <v>8.42</v>
      </c>
      <c r="K16">
        <f>MES_EOD!AC16+MES_EOD!AD16</f>
        <v>0</v>
      </c>
      <c r="L16">
        <f>NDMC_EOD!AC16+NDMC_EOD!AD16</f>
        <v>2.04</v>
      </c>
      <c r="M16">
        <f>TPDDL_EOD!AC16+TPDDL_EOD!AD16</f>
        <v>11.83</v>
      </c>
      <c r="N16">
        <f t="shared" si="0"/>
        <v>37.08</v>
      </c>
      <c r="O16" s="154">
        <f t="shared" si="1"/>
        <v>0.52000000000000313</v>
      </c>
      <c r="P16">
        <v>14.997411003236246</v>
      </c>
      <c r="Q16">
        <v>8.5380798274002156</v>
      </c>
      <c r="R16">
        <v>0</v>
      </c>
      <c r="S16">
        <v>2.0686084142394825</v>
      </c>
      <c r="T16">
        <v>11.995900755124056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14.79</v>
      </c>
      <c r="J17">
        <f>BYPL_EOD!AC17+BYPL_EOD!AD17</f>
        <v>8.42</v>
      </c>
      <c r="K17">
        <f>MES_EOD!AC17+MES_EOD!AD17</f>
        <v>0</v>
      </c>
      <c r="L17">
        <f>NDMC_EOD!AC17+NDMC_EOD!AD17</f>
        <v>2.04</v>
      </c>
      <c r="M17">
        <f>TPDDL_EOD!AC17+TPDDL_EOD!AD17</f>
        <v>11.83</v>
      </c>
      <c r="N17">
        <f t="shared" si="0"/>
        <v>37.08</v>
      </c>
      <c r="O17" s="154">
        <f t="shared" si="1"/>
        <v>0.52000000000000313</v>
      </c>
      <c r="P17">
        <v>14.997411003236246</v>
      </c>
      <c r="Q17">
        <v>8.5380798274002156</v>
      </c>
      <c r="R17">
        <v>0</v>
      </c>
      <c r="S17">
        <v>2.0686084142394825</v>
      </c>
      <c r="T17">
        <v>11.995900755124056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14.79</v>
      </c>
      <c r="J18">
        <f>BYPL_EOD!AC18+BYPL_EOD!AD18</f>
        <v>8.42</v>
      </c>
      <c r="K18">
        <f>MES_EOD!AC18+MES_EOD!AD18</f>
        <v>0</v>
      </c>
      <c r="L18">
        <f>NDMC_EOD!AC18+NDMC_EOD!AD18</f>
        <v>2.04</v>
      </c>
      <c r="M18">
        <f>TPDDL_EOD!AC18+TPDDL_EOD!AD18</f>
        <v>11.83</v>
      </c>
      <c r="N18">
        <f t="shared" si="0"/>
        <v>37.08</v>
      </c>
      <c r="O18" s="154">
        <f t="shared" si="1"/>
        <v>0.52000000000000313</v>
      </c>
      <c r="P18">
        <v>14.997411003236246</v>
      </c>
      <c r="Q18">
        <v>8.5380798274002156</v>
      </c>
      <c r="R18">
        <v>0</v>
      </c>
      <c r="S18">
        <v>2.0686084142394825</v>
      </c>
      <c r="T18">
        <v>11.995900755124056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14.4</v>
      </c>
      <c r="J19">
        <f>BYPL_EOD!AC19+BYPL_EOD!AD19</f>
        <v>8.1999999999999993</v>
      </c>
      <c r="K19">
        <f>MES_EOD!AC19+MES_EOD!AD19</f>
        <v>0</v>
      </c>
      <c r="L19">
        <f>NDMC_EOD!AC19+NDMC_EOD!AD19</f>
        <v>1.99</v>
      </c>
      <c r="M19">
        <f>TPDDL_EOD!AC19+TPDDL_EOD!AD19</f>
        <v>11.52</v>
      </c>
      <c r="N19">
        <f t="shared" si="0"/>
        <v>36.11</v>
      </c>
      <c r="O19" s="154">
        <f t="shared" si="1"/>
        <v>0.49000000000000199</v>
      </c>
      <c r="P19">
        <v>14.595402935474938</v>
      </c>
      <c r="Q19">
        <v>8.3112711160343391</v>
      </c>
      <c r="R19">
        <v>0</v>
      </c>
      <c r="S19">
        <v>2.017003600110773</v>
      </c>
      <c r="T19">
        <v>11.67632234837995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14.4</v>
      </c>
      <c r="J20">
        <f>BYPL_EOD!AC20+BYPL_EOD!AD20</f>
        <v>8.1999999999999993</v>
      </c>
      <c r="K20">
        <f>MES_EOD!AC20+MES_EOD!AD20</f>
        <v>0</v>
      </c>
      <c r="L20">
        <f>NDMC_EOD!AC20+NDMC_EOD!AD20</f>
        <v>1.99</v>
      </c>
      <c r="M20">
        <f>TPDDL_EOD!AC20+TPDDL_EOD!AD20</f>
        <v>11.52</v>
      </c>
      <c r="N20">
        <f t="shared" si="0"/>
        <v>36.11</v>
      </c>
      <c r="O20" s="154">
        <f t="shared" si="1"/>
        <v>0.49000000000000199</v>
      </c>
      <c r="P20">
        <v>14.595402935474938</v>
      </c>
      <c r="Q20">
        <v>8.3112711160343391</v>
      </c>
      <c r="R20">
        <v>0</v>
      </c>
      <c r="S20">
        <v>2.017003600110773</v>
      </c>
      <c r="T20">
        <v>11.67632234837995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14.4</v>
      </c>
      <c r="J21">
        <f>BYPL_EOD!AC21+BYPL_EOD!AD21</f>
        <v>8.1999999999999993</v>
      </c>
      <c r="K21">
        <f>MES_EOD!AC21+MES_EOD!AD21</f>
        <v>0</v>
      </c>
      <c r="L21">
        <f>NDMC_EOD!AC21+NDMC_EOD!AD21</f>
        <v>1.99</v>
      </c>
      <c r="M21">
        <f>TPDDL_EOD!AC21+TPDDL_EOD!AD21</f>
        <v>11.52</v>
      </c>
      <c r="N21">
        <f t="shared" si="0"/>
        <v>36.11</v>
      </c>
      <c r="O21" s="154">
        <f t="shared" si="1"/>
        <v>0.49000000000000199</v>
      </c>
      <c r="P21">
        <v>14.595402935474938</v>
      </c>
      <c r="Q21">
        <v>8.3112711160343391</v>
      </c>
      <c r="R21">
        <v>0</v>
      </c>
      <c r="S21">
        <v>2.017003600110773</v>
      </c>
      <c r="T21">
        <v>11.67632234837995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14.4</v>
      </c>
      <c r="J22">
        <f>BYPL_EOD!AC22+BYPL_EOD!AD22</f>
        <v>8.1999999999999993</v>
      </c>
      <c r="K22">
        <f>MES_EOD!AC22+MES_EOD!AD22</f>
        <v>0</v>
      </c>
      <c r="L22">
        <f>NDMC_EOD!AC22+NDMC_EOD!AD22</f>
        <v>1.99</v>
      </c>
      <c r="M22">
        <f>TPDDL_EOD!AC22+TPDDL_EOD!AD22</f>
        <v>11.52</v>
      </c>
      <c r="N22">
        <f t="shared" si="0"/>
        <v>36.11</v>
      </c>
      <c r="O22" s="154">
        <f t="shared" si="1"/>
        <v>0.49000000000000199</v>
      </c>
      <c r="P22">
        <v>14.595402935474938</v>
      </c>
      <c r="Q22">
        <v>8.3112711160343391</v>
      </c>
      <c r="R22">
        <v>0</v>
      </c>
      <c r="S22">
        <v>2.017003600110773</v>
      </c>
      <c r="T22">
        <v>11.67632234837995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14.4</v>
      </c>
      <c r="J23">
        <f>BYPL_EOD!AC23+BYPL_EOD!AD23</f>
        <v>8.1999999999999993</v>
      </c>
      <c r="K23">
        <f>MES_EOD!AC23+MES_EOD!AD23</f>
        <v>0</v>
      </c>
      <c r="L23">
        <f>NDMC_EOD!AC23+NDMC_EOD!AD23</f>
        <v>1.99</v>
      </c>
      <c r="M23">
        <f>TPDDL_EOD!AC23+TPDDL_EOD!AD23</f>
        <v>11.52</v>
      </c>
      <c r="N23">
        <f t="shared" si="0"/>
        <v>36.11</v>
      </c>
      <c r="O23" s="154">
        <f t="shared" si="1"/>
        <v>0.49000000000000199</v>
      </c>
      <c r="P23">
        <v>14.595402935474938</v>
      </c>
      <c r="Q23">
        <v>8.3112711160343391</v>
      </c>
      <c r="R23">
        <v>0</v>
      </c>
      <c r="S23">
        <v>2.017003600110773</v>
      </c>
      <c r="T23">
        <v>11.67632234837995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14.4</v>
      </c>
      <c r="J24">
        <f>BYPL_EOD!AC24+BYPL_EOD!AD24</f>
        <v>8.1999999999999993</v>
      </c>
      <c r="K24">
        <f>MES_EOD!AC24+MES_EOD!AD24</f>
        <v>0</v>
      </c>
      <c r="L24">
        <f>NDMC_EOD!AC24+NDMC_EOD!AD24</f>
        <v>1.99</v>
      </c>
      <c r="M24">
        <f>TPDDL_EOD!AC24+TPDDL_EOD!AD24</f>
        <v>11.52</v>
      </c>
      <c r="N24">
        <f t="shared" si="0"/>
        <v>36.11</v>
      </c>
      <c r="O24" s="154">
        <f t="shared" si="1"/>
        <v>0.49000000000000199</v>
      </c>
      <c r="P24">
        <v>14.595402935474938</v>
      </c>
      <c r="Q24">
        <v>8.3112711160343391</v>
      </c>
      <c r="R24">
        <v>0</v>
      </c>
      <c r="S24">
        <v>2.017003600110773</v>
      </c>
      <c r="T24">
        <v>11.67632234837995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14.4</v>
      </c>
      <c r="J25">
        <f>BYPL_EOD!AC25+BYPL_EOD!AD25</f>
        <v>8.1999999999999993</v>
      </c>
      <c r="K25">
        <f>MES_EOD!AC25+MES_EOD!AD25</f>
        <v>0</v>
      </c>
      <c r="L25">
        <f>NDMC_EOD!AC25+NDMC_EOD!AD25</f>
        <v>1.99</v>
      </c>
      <c r="M25">
        <f>TPDDL_EOD!AC25+TPDDL_EOD!AD25</f>
        <v>11.52</v>
      </c>
      <c r="N25">
        <f t="shared" si="0"/>
        <v>36.11</v>
      </c>
      <c r="O25" s="154">
        <f t="shared" si="1"/>
        <v>0.49000000000000199</v>
      </c>
      <c r="P25">
        <v>14.595402935474938</v>
      </c>
      <c r="Q25">
        <v>8.3112711160343391</v>
      </c>
      <c r="R25">
        <v>0</v>
      </c>
      <c r="S25">
        <v>2.017003600110773</v>
      </c>
      <c r="T25">
        <v>11.67632234837995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14.4</v>
      </c>
      <c r="J26">
        <f>BYPL_EOD!AC26+BYPL_EOD!AD26</f>
        <v>8.1999999999999993</v>
      </c>
      <c r="K26">
        <f>MES_EOD!AC26+MES_EOD!AD26</f>
        <v>0</v>
      </c>
      <c r="L26">
        <f>NDMC_EOD!AC26+NDMC_EOD!AD26</f>
        <v>1.99</v>
      </c>
      <c r="M26">
        <f>TPDDL_EOD!AC26+TPDDL_EOD!AD26</f>
        <v>11.52</v>
      </c>
      <c r="N26">
        <f t="shared" si="0"/>
        <v>36.11</v>
      </c>
      <c r="O26" s="154">
        <f t="shared" si="1"/>
        <v>0.49000000000000199</v>
      </c>
      <c r="P26">
        <v>14.595402935474938</v>
      </c>
      <c r="Q26">
        <v>8.3112711160343391</v>
      </c>
      <c r="R26">
        <v>0</v>
      </c>
      <c r="S26">
        <v>2.017003600110773</v>
      </c>
      <c r="T26">
        <v>11.67632234837995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14.4</v>
      </c>
      <c r="J27">
        <f>BYPL_EOD!AC27+BYPL_EOD!AD27</f>
        <v>8.1999999999999993</v>
      </c>
      <c r="K27">
        <f>MES_EOD!AC27+MES_EOD!AD27</f>
        <v>0</v>
      </c>
      <c r="L27">
        <f>NDMC_EOD!AC27+NDMC_EOD!AD27</f>
        <v>1.99</v>
      </c>
      <c r="M27">
        <f>TPDDL_EOD!AC27+TPDDL_EOD!AD27</f>
        <v>11.52</v>
      </c>
      <c r="N27">
        <f t="shared" si="0"/>
        <v>36.11</v>
      </c>
      <c r="O27" s="154">
        <f t="shared" si="1"/>
        <v>0.49000000000000199</v>
      </c>
      <c r="P27">
        <v>14.595402935474938</v>
      </c>
      <c r="Q27">
        <v>8.3112711160343391</v>
      </c>
      <c r="R27">
        <v>0</v>
      </c>
      <c r="S27">
        <v>2.017003600110773</v>
      </c>
      <c r="T27">
        <v>11.67632234837995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14.4</v>
      </c>
      <c r="J28">
        <f>BYPL_EOD!AC28+BYPL_EOD!AD28</f>
        <v>8.1999999999999993</v>
      </c>
      <c r="K28">
        <f>MES_EOD!AC28+MES_EOD!AD28</f>
        <v>0</v>
      </c>
      <c r="L28">
        <f>NDMC_EOD!AC28+NDMC_EOD!AD28</f>
        <v>1.99</v>
      </c>
      <c r="M28">
        <f>TPDDL_EOD!AC28+TPDDL_EOD!AD28</f>
        <v>11.52</v>
      </c>
      <c r="N28">
        <f t="shared" si="0"/>
        <v>36.11</v>
      </c>
      <c r="O28" s="154">
        <f t="shared" si="1"/>
        <v>0.49000000000000199</v>
      </c>
      <c r="P28">
        <v>14.595402935474938</v>
      </c>
      <c r="Q28">
        <v>8.3112711160343391</v>
      </c>
      <c r="R28">
        <v>0</v>
      </c>
      <c r="S28">
        <v>2.017003600110773</v>
      </c>
      <c r="T28">
        <v>11.67632234837995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14.01</v>
      </c>
      <c r="J29">
        <f>BYPL_EOD!AC29+BYPL_EOD!AD29</f>
        <v>7.98</v>
      </c>
      <c r="K29">
        <f>MES_EOD!AC29+MES_EOD!AD29</f>
        <v>0</v>
      </c>
      <c r="L29">
        <f>NDMC_EOD!AC29+NDMC_EOD!AD29</f>
        <v>1.93</v>
      </c>
      <c r="M29">
        <f>TPDDL_EOD!AC29+TPDDL_EOD!AD29</f>
        <v>11.21</v>
      </c>
      <c r="N29">
        <f t="shared" si="0"/>
        <v>35.130000000000003</v>
      </c>
      <c r="O29" s="154">
        <f t="shared" si="1"/>
        <v>0.46999999999999886</v>
      </c>
      <c r="P29">
        <v>14.197438087105038</v>
      </c>
      <c r="Q29">
        <v>8.0867634500426995</v>
      </c>
      <c r="R29">
        <v>0</v>
      </c>
      <c r="S29">
        <v>1.9558212354113291</v>
      </c>
      <c r="T29">
        <v>11.359977227440934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14.01</v>
      </c>
      <c r="J30">
        <f>BYPL_EOD!AC30+BYPL_EOD!AD30</f>
        <v>7.98</v>
      </c>
      <c r="K30">
        <f>MES_EOD!AC30+MES_EOD!AD30</f>
        <v>0</v>
      </c>
      <c r="L30">
        <f>NDMC_EOD!AC30+NDMC_EOD!AD30</f>
        <v>1.93</v>
      </c>
      <c r="M30">
        <f>TPDDL_EOD!AC30+TPDDL_EOD!AD30</f>
        <v>11.21</v>
      </c>
      <c r="N30">
        <f t="shared" si="0"/>
        <v>35.130000000000003</v>
      </c>
      <c r="O30" s="154">
        <f t="shared" si="1"/>
        <v>0.46999999999999886</v>
      </c>
      <c r="P30">
        <v>14.197438087105038</v>
      </c>
      <c r="Q30">
        <v>8.0867634500426995</v>
      </c>
      <c r="R30">
        <v>0</v>
      </c>
      <c r="S30">
        <v>1.9558212354113291</v>
      </c>
      <c r="T30">
        <v>11.359977227440934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14.01</v>
      </c>
      <c r="J31">
        <f>BYPL_EOD!AC31+BYPL_EOD!AD31</f>
        <v>7.98</v>
      </c>
      <c r="K31">
        <f>MES_EOD!AC31+MES_EOD!AD31</f>
        <v>0</v>
      </c>
      <c r="L31">
        <f>NDMC_EOD!AC31+NDMC_EOD!AD31</f>
        <v>1.93</v>
      </c>
      <c r="M31">
        <f>TPDDL_EOD!AC31+TPDDL_EOD!AD31</f>
        <v>11.21</v>
      </c>
      <c r="N31">
        <f t="shared" si="0"/>
        <v>35.130000000000003</v>
      </c>
      <c r="O31" s="154">
        <f t="shared" si="1"/>
        <v>0.46999999999999886</v>
      </c>
      <c r="P31">
        <v>14.197438087105038</v>
      </c>
      <c r="Q31">
        <v>8.0867634500426995</v>
      </c>
      <c r="R31">
        <v>0</v>
      </c>
      <c r="S31">
        <v>1.9558212354113291</v>
      </c>
      <c r="T31">
        <v>11.359977227440934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14.01</v>
      </c>
      <c r="J32">
        <f>BYPL_EOD!AC32+BYPL_EOD!AD32</f>
        <v>7.98</v>
      </c>
      <c r="K32">
        <f>MES_EOD!AC32+MES_EOD!AD32</f>
        <v>0</v>
      </c>
      <c r="L32">
        <f>NDMC_EOD!AC32+NDMC_EOD!AD32</f>
        <v>1.93</v>
      </c>
      <c r="M32">
        <f>TPDDL_EOD!AC32+TPDDL_EOD!AD32</f>
        <v>11.21</v>
      </c>
      <c r="N32">
        <f t="shared" si="0"/>
        <v>35.130000000000003</v>
      </c>
      <c r="O32" s="154">
        <f t="shared" si="1"/>
        <v>0.46999999999999886</v>
      </c>
      <c r="P32">
        <v>14.197438087105038</v>
      </c>
      <c r="Q32">
        <v>8.0867634500426995</v>
      </c>
      <c r="R32">
        <v>0</v>
      </c>
      <c r="S32">
        <v>1.9558212354113291</v>
      </c>
      <c r="T32">
        <v>11.359977227440934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14.01</v>
      </c>
      <c r="J33">
        <f>BYPL_EOD!AC33+BYPL_EOD!AD33</f>
        <v>7.98</v>
      </c>
      <c r="K33">
        <f>MES_EOD!AC33+MES_EOD!AD33</f>
        <v>0</v>
      </c>
      <c r="L33">
        <f>NDMC_EOD!AC33+NDMC_EOD!AD33</f>
        <v>1.93</v>
      </c>
      <c r="M33">
        <f>TPDDL_EOD!AC33+TPDDL_EOD!AD33</f>
        <v>11.21</v>
      </c>
      <c r="N33">
        <f t="shared" si="0"/>
        <v>35.130000000000003</v>
      </c>
      <c r="O33" s="154">
        <f t="shared" si="1"/>
        <v>0.46999999999999886</v>
      </c>
      <c r="P33">
        <v>14.197438087105038</v>
      </c>
      <c r="Q33">
        <v>8.0867634500426995</v>
      </c>
      <c r="R33">
        <v>0</v>
      </c>
      <c r="S33">
        <v>1.9558212354113291</v>
      </c>
      <c r="T33">
        <v>11.359977227440934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14.01</v>
      </c>
      <c r="J34">
        <f>BYPL_EOD!AC34+BYPL_EOD!AD34</f>
        <v>7.98</v>
      </c>
      <c r="K34">
        <f>MES_EOD!AC34+MES_EOD!AD34</f>
        <v>0</v>
      </c>
      <c r="L34">
        <f>NDMC_EOD!AC34+NDMC_EOD!AD34</f>
        <v>1.93</v>
      </c>
      <c r="M34">
        <f>TPDDL_EOD!AC34+TPDDL_EOD!AD34</f>
        <v>11.21</v>
      </c>
      <c r="N34">
        <f t="shared" si="0"/>
        <v>35.130000000000003</v>
      </c>
      <c r="O34" s="154">
        <f t="shared" si="1"/>
        <v>0.46999999999999886</v>
      </c>
      <c r="P34">
        <v>14.197438087105038</v>
      </c>
      <c r="Q34">
        <v>8.0867634500426995</v>
      </c>
      <c r="R34">
        <v>0</v>
      </c>
      <c r="S34">
        <v>1.9558212354113291</v>
      </c>
      <c r="T34">
        <v>11.359977227440934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9.2200000000000006</v>
      </c>
      <c r="J35">
        <f>BYPL_EOD!AC35+BYPL_EOD!AD35</f>
        <v>17.55</v>
      </c>
      <c r="K35">
        <f>MES_EOD!AC35+MES_EOD!AD35</f>
        <v>0</v>
      </c>
      <c r="L35">
        <f>NDMC_EOD!AC35+NDMC_EOD!AD35</f>
        <v>1.27</v>
      </c>
      <c r="M35">
        <f>TPDDL_EOD!AC35+TPDDL_EOD!AD35</f>
        <v>7.38</v>
      </c>
      <c r="N35">
        <f t="shared" si="0"/>
        <v>35.42</v>
      </c>
      <c r="O35" s="154">
        <f t="shared" si="1"/>
        <v>0.17999999999999972</v>
      </c>
      <c r="P35">
        <v>9.2668548842461895</v>
      </c>
      <c r="Q35">
        <v>17.639186900056465</v>
      </c>
      <c r="R35">
        <v>0</v>
      </c>
      <c r="S35">
        <v>1.2764539808018069</v>
      </c>
      <c r="T35">
        <v>7.4175042348955387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9.2200000000000006</v>
      </c>
      <c r="J36">
        <f>BYPL_EOD!AC36+BYPL_EOD!AD36</f>
        <v>17.55</v>
      </c>
      <c r="K36">
        <f>MES_EOD!AC36+MES_EOD!AD36</f>
        <v>0</v>
      </c>
      <c r="L36">
        <f>NDMC_EOD!AC36+NDMC_EOD!AD36</f>
        <v>1.27</v>
      </c>
      <c r="M36">
        <f>TPDDL_EOD!AC36+TPDDL_EOD!AD36</f>
        <v>7.38</v>
      </c>
      <c r="N36">
        <f t="shared" si="0"/>
        <v>35.42</v>
      </c>
      <c r="O36" s="154">
        <f t="shared" si="1"/>
        <v>0.17999999999999972</v>
      </c>
      <c r="P36">
        <v>9.2668548842461895</v>
      </c>
      <c r="Q36">
        <v>17.639186900056465</v>
      </c>
      <c r="R36">
        <v>0</v>
      </c>
      <c r="S36">
        <v>1.2764539808018069</v>
      </c>
      <c r="T36">
        <v>7.4175042348955387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14.01</v>
      </c>
      <c r="J37">
        <f>BYPL_EOD!AC37+BYPL_EOD!AD37</f>
        <v>7.98</v>
      </c>
      <c r="K37">
        <f>MES_EOD!AC37+MES_EOD!AD37</f>
        <v>0</v>
      </c>
      <c r="L37">
        <f>NDMC_EOD!AC37+NDMC_EOD!AD37</f>
        <v>1.93</v>
      </c>
      <c r="M37">
        <f>TPDDL_EOD!AC37+TPDDL_EOD!AD37</f>
        <v>11.21</v>
      </c>
      <c r="N37">
        <f t="shared" si="0"/>
        <v>35.130000000000003</v>
      </c>
      <c r="O37" s="154">
        <f t="shared" si="1"/>
        <v>0.46999999999999886</v>
      </c>
      <c r="P37">
        <v>14.197438087105038</v>
      </c>
      <c r="Q37">
        <v>8.0867634500426995</v>
      </c>
      <c r="R37">
        <v>0</v>
      </c>
      <c r="S37">
        <v>1.9558212354113291</v>
      </c>
      <c r="T37">
        <v>11.359977227440934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14.01</v>
      </c>
      <c r="J38">
        <f>BYPL_EOD!AC38+BYPL_EOD!AD38</f>
        <v>7.98</v>
      </c>
      <c r="K38">
        <f>MES_EOD!AC38+MES_EOD!AD38</f>
        <v>0</v>
      </c>
      <c r="L38">
        <f>NDMC_EOD!AC38+NDMC_EOD!AD38</f>
        <v>1.93</v>
      </c>
      <c r="M38">
        <f>TPDDL_EOD!AC38+TPDDL_EOD!AD38</f>
        <v>11.21</v>
      </c>
      <c r="N38">
        <f t="shared" si="0"/>
        <v>35.130000000000003</v>
      </c>
      <c r="O38" s="154">
        <f t="shared" si="1"/>
        <v>0.46999999999999886</v>
      </c>
      <c r="P38">
        <v>14.197438087105038</v>
      </c>
      <c r="Q38">
        <v>8.0867634500426995</v>
      </c>
      <c r="R38">
        <v>0</v>
      </c>
      <c r="S38">
        <v>1.9558212354113291</v>
      </c>
      <c r="T38">
        <v>11.359977227440934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14.4</v>
      </c>
      <c r="J39">
        <f>BYPL_EOD!AC39+BYPL_EOD!AD39</f>
        <v>8.1999999999999993</v>
      </c>
      <c r="K39">
        <f>MES_EOD!AC39+MES_EOD!AD39</f>
        <v>0</v>
      </c>
      <c r="L39">
        <f>NDMC_EOD!AC39+NDMC_EOD!AD39</f>
        <v>1.99</v>
      </c>
      <c r="M39">
        <f>TPDDL_EOD!AC39+TPDDL_EOD!AD39</f>
        <v>11.52</v>
      </c>
      <c r="N39">
        <f t="shared" si="0"/>
        <v>36.11</v>
      </c>
      <c r="O39" s="154">
        <f t="shared" si="1"/>
        <v>0.18999999999999773</v>
      </c>
      <c r="P39">
        <v>14.475768485184158</v>
      </c>
      <c r="Q39">
        <v>8.2431459429520899</v>
      </c>
      <c r="R39">
        <v>0</v>
      </c>
      <c r="S39">
        <v>2.000470783716422</v>
      </c>
      <c r="T39">
        <v>11.580614788147326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14.4</v>
      </c>
      <c r="J40">
        <f>BYPL_EOD!AC40+BYPL_EOD!AD40</f>
        <v>8.1999999999999993</v>
      </c>
      <c r="K40">
        <f>MES_EOD!AC40+MES_EOD!AD40</f>
        <v>0</v>
      </c>
      <c r="L40">
        <f>NDMC_EOD!AC40+NDMC_EOD!AD40</f>
        <v>1.99</v>
      </c>
      <c r="M40">
        <f>TPDDL_EOD!AC40+TPDDL_EOD!AD40</f>
        <v>11.52</v>
      </c>
      <c r="N40">
        <f t="shared" si="0"/>
        <v>36.11</v>
      </c>
      <c r="O40" s="154">
        <f t="shared" si="1"/>
        <v>0.18999999999999773</v>
      </c>
      <c r="P40">
        <v>14.475768485184158</v>
      </c>
      <c r="Q40">
        <v>8.2431459429520899</v>
      </c>
      <c r="R40">
        <v>0</v>
      </c>
      <c r="S40">
        <v>2.000470783716422</v>
      </c>
      <c r="T40">
        <v>11.580614788147326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14.4</v>
      </c>
      <c r="J41">
        <f>BYPL_EOD!AC41+BYPL_EOD!AD41</f>
        <v>8.1999999999999993</v>
      </c>
      <c r="K41">
        <f>MES_EOD!AC41+MES_EOD!AD41</f>
        <v>0</v>
      </c>
      <c r="L41">
        <f>NDMC_EOD!AC41+NDMC_EOD!AD41</f>
        <v>1.99</v>
      </c>
      <c r="M41">
        <f>TPDDL_EOD!AC41+TPDDL_EOD!AD41</f>
        <v>11.52</v>
      </c>
      <c r="N41">
        <f t="shared" si="0"/>
        <v>36.11</v>
      </c>
      <c r="O41" s="154">
        <f t="shared" si="1"/>
        <v>0.18999999999999773</v>
      </c>
      <c r="P41">
        <v>14.475768485184158</v>
      </c>
      <c r="Q41">
        <v>8.2431459429520899</v>
      </c>
      <c r="R41">
        <v>0</v>
      </c>
      <c r="S41">
        <v>2.000470783716422</v>
      </c>
      <c r="T41">
        <v>11.580614788147326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14.4</v>
      </c>
      <c r="J42">
        <f>BYPL_EOD!AC42+BYPL_EOD!AD42</f>
        <v>8.1999999999999993</v>
      </c>
      <c r="K42">
        <f>MES_EOD!AC42+MES_EOD!AD42</f>
        <v>0</v>
      </c>
      <c r="L42">
        <f>NDMC_EOD!AC42+NDMC_EOD!AD42</f>
        <v>1.99</v>
      </c>
      <c r="M42">
        <f>TPDDL_EOD!AC42+TPDDL_EOD!AD42</f>
        <v>11.52</v>
      </c>
      <c r="N42">
        <f t="shared" si="0"/>
        <v>36.11</v>
      </c>
      <c r="O42" s="154">
        <f t="shared" si="1"/>
        <v>0.18999999999999773</v>
      </c>
      <c r="P42">
        <v>14.475768485184158</v>
      </c>
      <c r="Q42">
        <v>8.2431459429520899</v>
      </c>
      <c r="R42">
        <v>0</v>
      </c>
      <c r="S42">
        <v>2.000470783716422</v>
      </c>
      <c r="T42">
        <v>11.580614788147326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14.4</v>
      </c>
      <c r="J43">
        <f>BYPL_EOD!AC43+BYPL_EOD!AD43</f>
        <v>8.1999999999999993</v>
      </c>
      <c r="K43">
        <f>MES_EOD!AC43+MES_EOD!AD43</f>
        <v>0</v>
      </c>
      <c r="L43">
        <f>NDMC_EOD!AC43+NDMC_EOD!AD43</f>
        <v>1.99</v>
      </c>
      <c r="M43">
        <f>TPDDL_EOD!AC43+TPDDL_EOD!AD43</f>
        <v>11.52</v>
      </c>
      <c r="N43">
        <f t="shared" si="0"/>
        <v>36.11</v>
      </c>
      <c r="O43" s="154">
        <f t="shared" si="1"/>
        <v>0.18999999999999773</v>
      </c>
      <c r="P43">
        <v>14.475768485184158</v>
      </c>
      <c r="Q43">
        <v>8.2431459429520899</v>
      </c>
      <c r="R43">
        <v>0</v>
      </c>
      <c r="S43">
        <v>2.000470783716422</v>
      </c>
      <c r="T43">
        <v>11.580614788147326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14.4</v>
      </c>
      <c r="J44">
        <f>BYPL_EOD!AC44+BYPL_EOD!AD44</f>
        <v>8.1999999999999993</v>
      </c>
      <c r="K44">
        <f>MES_EOD!AC44+MES_EOD!AD44</f>
        <v>0</v>
      </c>
      <c r="L44">
        <f>NDMC_EOD!AC44+NDMC_EOD!AD44</f>
        <v>1.99</v>
      </c>
      <c r="M44">
        <f>TPDDL_EOD!AC44+TPDDL_EOD!AD44</f>
        <v>11.52</v>
      </c>
      <c r="N44">
        <f t="shared" si="0"/>
        <v>36.11</v>
      </c>
      <c r="O44" s="154">
        <f t="shared" si="1"/>
        <v>0.18999999999999773</v>
      </c>
      <c r="P44">
        <v>14.475768485184158</v>
      </c>
      <c r="Q44">
        <v>8.2431459429520899</v>
      </c>
      <c r="R44">
        <v>0</v>
      </c>
      <c r="S44">
        <v>2.000470783716422</v>
      </c>
      <c r="T44">
        <v>11.580614788147326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14.4</v>
      </c>
      <c r="J45">
        <f>BYPL_EOD!AC45+BYPL_EOD!AD45</f>
        <v>8.1999999999999993</v>
      </c>
      <c r="K45">
        <f>MES_EOD!AC45+MES_EOD!AD45</f>
        <v>0</v>
      </c>
      <c r="L45">
        <f>NDMC_EOD!AC45+NDMC_EOD!AD45</f>
        <v>1.99</v>
      </c>
      <c r="M45">
        <f>TPDDL_EOD!AC45+TPDDL_EOD!AD45</f>
        <v>11.52</v>
      </c>
      <c r="N45">
        <f t="shared" si="0"/>
        <v>36.11</v>
      </c>
      <c r="O45" s="154">
        <f t="shared" si="1"/>
        <v>0.18999999999999773</v>
      </c>
      <c r="P45">
        <v>14.475768485184158</v>
      </c>
      <c r="Q45">
        <v>8.2431459429520899</v>
      </c>
      <c r="R45">
        <v>0</v>
      </c>
      <c r="S45">
        <v>2.000470783716422</v>
      </c>
      <c r="T45">
        <v>11.580614788147326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14.4</v>
      </c>
      <c r="J46">
        <f>BYPL_EOD!AC46+BYPL_EOD!AD46</f>
        <v>8.1999999999999993</v>
      </c>
      <c r="K46">
        <f>MES_EOD!AC46+MES_EOD!AD46</f>
        <v>0</v>
      </c>
      <c r="L46">
        <f>NDMC_EOD!AC46+NDMC_EOD!AD46</f>
        <v>1.99</v>
      </c>
      <c r="M46">
        <f>TPDDL_EOD!AC46+TPDDL_EOD!AD46</f>
        <v>11.52</v>
      </c>
      <c r="N46">
        <f t="shared" si="0"/>
        <v>36.11</v>
      </c>
      <c r="O46" s="154">
        <f t="shared" si="1"/>
        <v>0.18999999999999773</v>
      </c>
      <c r="P46">
        <v>14.475768485184158</v>
      </c>
      <c r="Q46">
        <v>8.2431459429520899</v>
      </c>
      <c r="R46">
        <v>0</v>
      </c>
      <c r="S46">
        <v>2.000470783716422</v>
      </c>
      <c r="T46">
        <v>11.580614788147326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14.01</v>
      </c>
      <c r="J47">
        <f>BYPL_EOD!AC47+BYPL_EOD!AD47</f>
        <v>7.98</v>
      </c>
      <c r="K47">
        <f>MES_EOD!AC47+MES_EOD!AD47</f>
        <v>0</v>
      </c>
      <c r="L47">
        <f>NDMC_EOD!AC47+NDMC_EOD!AD47</f>
        <v>1.93</v>
      </c>
      <c r="M47">
        <f>TPDDL_EOD!AC47+TPDDL_EOD!AD47</f>
        <v>11.21</v>
      </c>
      <c r="N47">
        <f t="shared" si="0"/>
        <v>35.130000000000003</v>
      </c>
      <c r="O47" s="154">
        <f t="shared" si="1"/>
        <v>0.1699999999999946</v>
      </c>
      <c r="P47">
        <v>14.077796754910331</v>
      </c>
      <c r="Q47">
        <v>8.0186165670367195</v>
      </c>
      <c r="R47">
        <v>0</v>
      </c>
      <c r="S47">
        <v>1.9393395957870763</v>
      </c>
      <c r="T47">
        <v>11.264247082265868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14.01</v>
      </c>
      <c r="J48">
        <f>BYPL_EOD!AC48+BYPL_EOD!AD48</f>
        <v>7.98</v>
      </c>
      <c r="K48">
        <f>MES_EOD!AC48+MES_EOD!AD48</f>
        <v>0</v>
      </c>
      <c r="L48">
        <f>NDMC_EOD!AC48+NDMC_EOD!AD48</f>
        <v>1.93</v>
      </c>
      <c r="M48">
        <f>TPDDL_EOD!AC48+TPDDL_EOD!AD48</f>
        <v>11.21</v>
      </c>
      <c r="N48">
        <f t="shared" si="0"/>
        <v>35.130000000000003</v>
      </c>
      <c r="O48" s="154">
        <f t="shared" si="1"/>
        <v>0.1699999999999946</v>
      </c>
      <c r="P48">
        <v>14.077796754910331</v>
      </c>
      <c r="Q48">
        <v>8.0186165670367195</v>
      </c>
      <c r="R48">
        <v>0</v>
      </c>
      <c r="S48">
        <v>1.9393395957870763</v>
      </c>
      <c r="T48">
        <v>11.264247082265868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14.01</v>
      </c>
      <c r="J49">
        <f>BYPL_EOD!AC49+BYPL_EOD!AD49</f>
        <v>7.98</v>
      </c>
      <c r="K49">
        <f>MES_EOD!AC49+MES_EOD!AD49</f>
        <v>0</v>
      </c>
      <c r="L49">
        <f>NDMC_EOD!AC49+NDMC_EOD!AD49</f>
        <v>1.93</v>
      </c>
      <c r="M49">
        <f>TPDDL_EOD!AC49+TPDDL_EOD!AD49</f>
        <v>11.21</v>
      </c>
      <c r="N49">
        <f t="shared" si="0"/>
        <v>35.130000000000003</v>
      </c>
      <c r="O49" s="154">
        <f t="shared" si="1"/>
        <v>0.1699999999999946</v>
      </c>
      <c r="P49">
        <v>14.077796754910331</v>
      </c>
      <c r="Q49">
        <v>8.0186165670367195</v>
      </c>
      <c r="R49">
        <v>0</v>
      </c>
      <c r="S49">
        <v>1.9393395957870763</v>
      </c>
      <c r="T49">
        <v>11.264247082265868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14.01</v>
      </c>
      <c r="J50">
        <f>BYPL_EOD!AC50+BYPL_EOD!AD50</f>
        <v>7.98</v>
      </c>
      <c r="K50">
        <f>MES_EOD!AC50+MES_EOD!AD50</f>
        <v>0</v>
      </c>
      <c r="L50">
        <f>NDMC_EOD!AC50+NDMC_EOD!AD50</f>
        <v>1.93</v>
      </c>
      <c r="M50">
        <f>TPDDL_EOD!AC50+TPDDL_EOD!AD50</f>
        <v>11.21</v>
      </c>
      <c r="N50">
        <f t="shared" si="0"/>
        <v>35.130000000000003</v>
      </c>
      <c r="O50" s="154">
        <f t="shared" si="1"/>
        <v>0.1699999999999946</v>
      </c>
      <c r="P50">
        <v>14.077796754910331</v>
      </c>
      <c r="Q50">
        <v>8.0186165670367195</v>
      </c>
      <c r="R50">
        <v>0</v>
      </c>
      <c r="S50">
        <v>1.9393395957870763</v>
      </c>
      <c r="T50">
        <v>11.264247082265868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14.01</v>
      </c>
      <c r="J51">
        <f>BYPL_EOD!AC51+BYPL_EOD!AD51</f>
        <v>7.98</v>
      </c>
      <c r="K51">
        <f>MES_EOD!AC51+MES_EOD!AD51</f>
        <v>0</v>
      </c>
      <c r="L51">
        <f>NDMC_EOD!AC51+NDMC_EOD!AD51</f>
        <v>1.93</v>
      </c>
      <c r="M51">
        <f>TPDDL_EOD!AC51+TPDDL_EOD!AD51</f>
        <v>11.21</v>
      </c>
      <c r="N51">
        <f t="shared" si="0"/>
        <v>35.130000000000003</v>
      </c>
      <c r="O51" s="154">
        <f t="shared" si="1"/>
        <v>0.1699999999999946</v>
      </c>
      <c r="P51">
        <v>14.077796754910331</v>
      </c>
      <c r="Q51">
        <v>8.0186165670367195</v>
      </c>
      <c r="R51">
        <v>0</v>
      </c>
      <c r="S51">
        <v>1.9393395957870763</v>
      </c>
      <c r="T51">
        <v>11.264247082265868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14.01</v>
      </c>
      <c r="J52">
        <f>BYPL_EOD!AC52+BYPL_EOD!AD52</f>
        <v>7.98</v>
      </c>
      <c r="K52">
        <f>MES_EOD!AC52+MES_EOD!AD52</f>
        <v>0</v>
      </c>
      <c r="L52">
        <f>NDMC_EOD!AC52+NDMC_EOD!AD52</f>
        <v>1.93</v>
      </c>
      <c r="M52">
        <f>TPDDL_EOD!AC52+TPDDL_EOD!AD52</f>
        <v>11.21</v>
      </c>
      <c r="N52">
        <f t="shared" si="0"/>
        <v>35.130000000000003</v>
      </c>
      <c r="O52" s="154">
        <f t="shared" si="1"/>
        <v>0.1699999999999946</v>
      </c>
      <c r="P52">
        <v>14.077796754910331</v>
      </c>
      <c r="Q52">
        <v>8.0186165670367195</v>
      </c>
      <c r="R52">
        <v>0</v>
      </c>
      <c r="S52">
        <v>1.9393395957870763</v>
      </c>
      <c r="T52">
        <v>11.264247082265868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14.01</v>
      </c>
      <c r="J53">
        <f>BYPL_EOD!AC53+BYPL_EOD!AD53</f>
        <v>7.98</v>
      </c>
      <c r="K53">
        <f>MES_EOD!AC53+MES_EOD!AD53</f>
        <v>0</v>
      </c>
      <c r="L53">
        <f>NDMC_EOD!AC53+NDMC_EOD!AD53</f>
        <v>1.93</v>
      </c>
      <c r="M53">
        <f>TPDDL_EOD!AC53+TPDDL_EOD!AD53</f>
        <v>11.21</v>
      </c>
      <c r="N53">
        <f t="shared" si="0"/>
        <v>35.130000000000003</v>
      </c>
      <c r="O53" s="154">
        <f t="shared" si="1"/>
        <v>0.1699999999999946</v>
      </c>
      <c r="P53">
        <v>14.077796754910331</v>
      </c>
      <c r="Q53">
        <v>8.0186165670367195</v>
      </c>
      <c r="R53">
        <v>0</v>
      </c>
      <c r="S53">
        <v>1.9393395957870763</v>
      </c>
      <c r="T53">
        <v>11.264247082265868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14.01</v>
      </c>
      <c r="J54">
        <f>BYPL_EOD!AC54+BYPL_EOD!AD54</f>
        <v>7.98</v>
      </c>
      <c r="K54">
        <f>MES_EOD!AC54+MES_EOD!AD54</f>
        <v>0</v>
      </c>
      <c r="L54">
        <f>NDMC_EOD!AC54+NDMC_EOD!AD54</f>
        <v>1.93</v>
      </c>
      <c r="M54">
        <f>TPDDL_EOD!AC54+TPDDL_EOD!AD54</f>
        <v>11.21</v>
      </c>
      <c r="N54">
        <f t="shared" si="0"/>
        <v>35.130000000000003</v>
      </c>
      <c r="O54" s="154">
        <f t="shared" si="1"/>
        <v>0.1699999999999946</v>
      </c>
      <c r="P54">
        <v>14.077796754910331</v>
      </c>
      <c r="Q54">
        <v>8.0186165670367195</v>
      </c>
      <c r="R54">
        <v>0</v>
      </c>
      <c r="S54">
        <v>1.9393395957870763</v>
      </c>
      <c r="T54">
        <v>11.264247082265868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14.01</v>
      </c>
      <c r="J55">
        <f>BYPL_EOD!AC55+BYPL_EOD!AD55</f>
        <v>7.98</v>
      </c>
      <c r="K55">
        <f>MES_EOD!AC55+MES_EOD!AD55</f>
        <v>0</v>
      </c>
      <c r="L55">
        <f>NDMC_EOD!AC55+NDMC_EOD!AD55</f>
        <v>1.93</v>
      </c>
      <c r="M55">
        <f>TPDDL_EOD!AC55+TPDDL_EOD!AD55</f>
        <v>11.21</v>
      </c>
      <c r="N55">
        <f t="shared" si="0"/>
        <v>35.130000000000003</v>
      </c>
      <c r="O55" s="154">
        <f t="shared" si="1"/>
        <v>0.1699999999999946</v>
      </c>
      <c r="P55">
        <v>14.077796754910331</v>
      </c>
      <c r="Q55">
        <v>8.0186165670367195</v>
      </c>
      <c r="R55">
        <v>0</v>
      </c>
      <c r="S55">
        <v>1.9393395957870763</v>
      </c>
      <c r="T55">
        <v>11.264247082265868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14.01</v>
      </c>
      <c r="J56">
        <f>BYPL_EOD!AC56+BYPL_EOD!AD56</f>
        <v>7.98</v>
      </c>
      <c r="K56">
        <f>MES_EOD!AC56+MES_EOD!AD56</f>
        <v>0</v>
      </c>
      <c r="L56">
        <f>NDMC_EOD!AC56+NDMC_EOD!AD56</f>
        <v>1.93</v>
      </c>
      <c r="M56">
        <f>TPDDL_EOD!AC56+TPDDL_EOD!AD56</f>
        <v>11.21</v>
      </c>
      <c r="N56">
        <f t="shared" si="0"/>
        <v>35.130000000000003</v>
      </c>
      <c r="O56" s="154">
        <f t="shared" si="1"/>
        <v>0.1699999999999946</v>
      </c>
      <c r="P56">
        <v>14.077796754910331</v>
      </c>
      <c r="Q56">
        <v>8.0186165670367195</v>
      </c>
      <c r="R56">
        <v>0</v>
      </c>
      <c r="S56">
        <v>1.9393395957870763</v>
      </c>
      <c r="T56">
        <v>11.264247082265868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14.01</v>
      </c>
      <c r="J57">
        <f>BYPL_EOD!AC57+BYPL_EOD!AD57</f>
        <v>7.98</v>
      </c>
      <c r="K57">
        <f>MES_EOD!AC57+MES_EOD!AD57</f>
        <v>0</v>
      </c>
      <c r="L57">
        <f>NDMC_EOD!AC57+NDMC_EOD!AD57</f>
        <v>1.93</v>
      </c>
      <c r="M57">
        <f>TPDDL_EOD!AC57+TPDDL_EOD!AD57</f>
        <v>11.21</v>
      </c>
      <c r="N57">
        <f t="shared" si="0"/>
        <v>35.130000000000003</v>
      </c>
      <c r="O57" s="154">
        <f t="shared" si="1"/>
        <v>0.1699999999999946</v>
      </c>
      <c r="P57">
        <v>14.077796754910331</v>
      </c>
      <c r="Q57">
        <v>8.0186165670367195</v>
      </c>
      <c r="R57">
        <v>0</v>
      </c>
      <c r="S57">
        <v>1.9393395957870763</v>
      </c>
      <c r="T57">
        <v>11.264247082265868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14.01</v>
      </c>
      <c r="J58">
        <f>BYPL_EOD!AC58+BYPL_EOD!AD58</f>
        <v>7.98</v>
      </c>
      <c r="K58">
        <f>MES_EOD!AC58+MES_EOD!AD58</f>
        <v>0</v>
      </c>
      <c r="L58">
        <f>NDMC_EOD!AC58+NDMC_EOD!AD58</f>
        <v>1.93</v>
      </c>
      <c r="M58">
        <f>TPDDL_EOD!AC58+TPDDL_EOD!AD58</f>
        <v>11.21</v>
      </c>
      <c r="N58">
        <f t="shared" si="0"/>
        <v>35.130000000000003</v>
      </c>
      <c r="O58" s="154">
        <f t="shared" si="1"/>
        <v>0.1699999999999946</v>
      </c>
      <c r="P58">
        <v>14.077796754910331</v>
      </c>
      <c r="Q58">
        <v>8.0186165670367195</v>
      </c>
      <c r="R58">
        <v>0</v>
      </c>
      <c r="S58">
        <v>1.9393395957870763</v>
      </c>
      <c r="T58">
        <v>11.264247082265868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14.01</v>
      </c>
      <c r="J59">
        <f>BYPL_EOD!AC59+BYPL_EOD!AD59</f>
        <v>7.98</v>
      </c>
      <c r="K59">
        <f>MES_EOD!AC59+MES_EOD!AD59</f>
        <v>0</v>
      </c>
      <c r="L59">
        <f>NDMC_EOD!AC59+NDMC_EOD!AD59</f>
        <v>1.93</v>
      </c>
      <c r="M59">
        <f>TPDDL_EOD!AC59+TPDDL_EOD!AD59</f>
        <v>11.21</v>
      </c>
      <c r="N59">
        <f t="shared" si="0"/>
        <v>35.130000000000003</v>
      </c>
      <c r="O59" s="154">
        <f t="shared" si="1"/>
        <v>0.1699999999999946</v>
      </c>
      <c r="P59">
        <v>14.077796754910331</v>
      </c>
      <c r="Q59">
        <v>8.0186165670367195</v>
      </c>
      <c r="R59">
        <v>0</v>
      </c>
      <c r="S59">
        <v>1.9393395957870763</v>
      </c>
      <c r="T59">
        <v>11.264247082265868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14.01</v>
      </c>
      <c r="J60">
        <f>BYPL_EOD!AC60+BYPL_EOD!AD60</f>
        <v>7.98</v>
      </c>
      <c r="K60">
        <f>MES_EOD!AC60+MES_EOD!AD60</f>
        <v>0</v>
      </c>
      <c r="L60">
        <f>NDMC_EOD!AC60+NDMC_EOD!AD60</f>
        <v>1.93</v>
      </c>
      <c r="M60">
        <f>TPDDL_EOD!AC60+TPDDL_EOD!AD60</f>
        <v>11.21</v>
      </c>
      <c r="N60">
        <f t="shared" si="0"/>
        <v>35.130000000000003</v>
      </c>
      <c r="O60" s="154">
        <f t="shared" si="1"/>
        <v>0.1699999999999946</v>
      </c>
      <c r="P60">
        <v>14.077796754910331</v>
      </c>
      <c r="Q60">
        <v>8.0186165670367195</v>
      </c>
      <c r="R60">
        <v>0</v>
      </c>
      <c r="S60">
        <v>1.9393395957870763</v>
      </c>
      <c r="T60">
        <v>11.264247082265868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14.01</v>
      </c>
      <c r="J61">
        <f>BYPL_EOD!AC61+BYPL_EOD!AD61</f>
        <v>7.98</v>
      </c>
      <c r="K61">
        <f>MES_EOD!AC61+MES_EOD!AD61</f>
        <v>0</v>
      </c>
      <c r="L61">
        <f>NDMC_EOD!AC61+NDMC_EOD!AD61</f>
        <v>1.93</v>
      </c>
      <c r="M61">
        <f>TPDDL_EOD!AC61+TPDDL_EOD!AD61</f>
        <v>11.21</v>
      </c>
      <c r="N61">
        <f t="shared" si="0"/>
        <v>35.130000000000003</v>
      </c>
      <c r="O61" s="154">
        <f t="shared" si="1"/>
        <v>0.1699999999999946</v>
      </c>
      <c r="P61">
        <v>14.077796754910331</v>
      </c>
      <c r="Q61">
        <v>8.0186165670367195</v>
      </c>
      <c r="R61">
        <v>0</v>
      </c>
      <c r="S61">
        <v>1.9393395957870763</v>
      </c>
      <c r="T61">
        <v>11.264247082265868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14.01</v>
      </c>
      <c r="J62">
        <f>BYPL_EOD!AC62+BYPL_EOD!AD62</f>
        <v>7.98</v>
      </c>
      <c r="K62">
        <f>MES_EOD!AC62+MES_EOD!AD62</f>
        <v>0</v>
      </c>
      <c r="L62">
        <f>NDMC_EOD!AC62+NDMC_EOD!AD62</f>
        <v>1.93</v>
      </c>
      <c r="M62">
        <f>TPDDL_EOD!AC62+TPDDL_EOD!AD62</f>
        <v>11.21</v>
      </c>
      <c r="N62">
        <f t="shared" si="0"/>
        <v>35.130000000000003</v>
      </c>
      <c r="O62" s="154">
        <f t="shared" si="1"/>
        <v>0.1699999999999946</v>
      </c>
      <c r="P62">
        <v>14.077796754910331</v>
      </c>
      <c r="Q62">
        <v>8.0186165670367195</v>
      </c>
      <c r="R62">
        <v>0</v>
      </c>
      <c r="S62">
        <v>1.9393395957870763</v>
      </c>
      <c r="T62">
        <v>11.264247082265868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14.01</v>
      </c>
      <c r="J63">
        <f>BYPL_EOD!AC63+BYPL_EOD!AD63</f>
        <v>7.98</v>
      </c>
      <c r="K63">
        <f>MES_EOD!AC63+MES_EOD!AD63</f>
        <v>0</v>
      </c>
      <c r="L63">
        <f>NDMC_EOD!AC63+NDMC_EOD!AD63</f>
        <v>1.93</v>
      </c>
      <c r="M63">
        <f>TPDDL_EOD!AC63+TPDDL_EOD!AD63</f>
        <v>11.21</v>
      </c>
      <c r="N63">
        <f t="shared" si="0"/>
        <v>35.130000000000003</v>
      </c>
      <c r="O63" s="154">
        <f t="shared" si="1"/>
        <v>0.1699999999999946</v>
      </c>
      <c r="P63">
        <v>14.077796754910331</v>
      </c>
      <c r="Q63">
        <v>8.0186165670367195</v>
      </c>
      <c r="R63">
        <v>0</v>
      </c>
      <c r="S63">
        <v>1.9393395957870763</v>
      </c>
      <c r="T63">
        <v>11.264247082265868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14.01</v>
      </c>
      <c r="J64">
        <f>BYPL_EOD!AC64+BYPL_EOD!AD64</f>
        <v>7.98</v>
      </c>
      <c r="K64">
        <f>MES_EOD!AC64+MES_EOD!AD64</f>
        <v>0</v>
      </c>
      <c r="L64">
        <f>NDMC_EOD!AC64+NDMC_EOD!AD64</f>
        <v>1.93</v>
      </c>
      <c r="M64">
        <f>TPDDL_EOD!AC64+TPDDL_EOD!AD64</f>
        <v>11.21</v>
      </c>
      <c r="N64">
        <f t="shared" si="0"/>
        <v>35.130000000000003</v>
      </c>
      <c r="O64" s="154">
        <f t="shared" si="1"/>
        <v>0.1699999999999946</v>
      </c>
      <c r="P64">
        <v>14.077796754910331</v>
      </c>
      <c r="Q64">
        <v>8.0186165670367195</v>
      </c>
      <c r="R64">
        <v>0</v>
      </c>
      <c r="S64">
        <v>1.9393395957870763</v>
      </c>
      <c r="T64">
        <v>11.264247082265868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72</v>
      </c>
      <c r="C65">
        <f>GT!C65</f>
        <v>30</v>
      </c>
      <c r="D65">
        <f>GT!M65</f>
        <v>-0.7</v>
      </c>
      <c r="E65">
        <f>GT!N65</f>
        <v>28</v>
      </c>
      <c r="F65">
        <f t="shared" si="4"/>
        <v>102</v>
      </c>
      <c r="G65">
        <f t="shared" si="5"/>
        <v>27.3</v>
      </c>
      <c r="H65" s="154"/>
      <c r="I65">
        <f>BRPL_EOD!AC65+BRPL_EOD!AD65</f>
        <v>11.63</v>
      </c>
      <c r="J65">
        <f>BYPL_EOD!AC65+BYPL_EOD!AD65</f>
        <v>6.37</v>
      </c>
      <c r="K65">
        <f>MES_EOD!AC65+MES_EOD!AD65</f>
        <v>0</v>
      </c>
      <c r="L65">
        <f>NDMC_EOD!AC65+NDMC_EOD!AD65</f>
        <v>1.38</v>
      </c>
      <c r="M65">
        <f>TPDDL_EOD!AC65+TPDDL_EOD!AD65</f>
        <v>8.31</v>
      </c>
      <c r="N65">
        <f t="shared" si="0"/>
        <v>27.689999999999998</v>
      </c>
      <c r="O65" s="154">
        <f t="shared" si="1"/>
        <v>-0.38999999999999702</v>
      </c>
      <c r="P65">
        <v>11.466197183098593</v>
      </c>
      <c r="Q65">
        <v>6.2802816901408463</v>
      </c>
      <c r="R65">
        <v>0</v>
      </c>
      <c r="S65">
        <v>1.3605633802816901</v>
      </c>
      <c r="T65">
        <v>8.192957746478875</v>
      </c>
      <c r="U65" s="156">
        <f t="shared" si="2"/>
        <v>27.300000000000004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-0.7</v>
      </c>
      <c r="E66">
        <f>GT!N66</f>
        <v>28</v>
      </c>
      <c r="F66">
        <f t="shared" si="4"/>
        <v>72</v>
      </c>
      <c r="G66">
        <f t="shared" si="5"/>
        <v>27.3</v>
      </c>
      <c r="H66" s="154"/>
      <c r="I66">
        <f>BRPL_EOD!AC66+BRPL_EOD!AD66</f>
        <v>11.63</v>
      </c>
      <c r="J66">
        <f>BYPL_EOD!AC66+BYPL_EOD!AD66</f>
        <v>6.37</v>
      </c>
      <c r="K66">
        <f>MES_EOD!AC66+MES_EOD!AD66</f>
        <v>0</v>
      </c>
      <c r="L66">
        <f>NDMC_EOD!AC66+NDMC_EOD!AD66</f>
        <v>1.38</v>
      </c>
      <c r="M66">
        <f>TPDDL_EOD!AC66+TPDDL_EOD!AD66</f>
        <v>8.31</v>
      </c>
      <c r="N66">
        <f t="shared" si="0"/>
        <v>27.689999999999998</v>
      </c>
      <c r="O66" s="154">
        <f t="shared" si="1"/>
        <v>-0.38999999999999702</v>
      </c>
      <c r="P66">
        <v>11.466197183098593</v>
      </c>
      <c r="Q66">
        <v>6.2802816901408463</v>
      </c>
      <c r="R66">
        <v>0</v>
      </c>
      <c r="S66">
        <v>1.3605633802816901</v>
      </c>
      <c r="T66">
        <v>8.192957746478875</v>
      </c>
      <c r="U66" s="156">
        <f t="shared" si="2"/>
        <v>27.300000000000004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-0.7</v>
      </c>
      <c r="E67">
        <f>GT!N67</f>
        <v>28</v>
      </c>
      <c r="F67">
        <f t="shared" si="4"/>
        <v>72</v>
      </c>
      <c r="G67">
        <f t="shared" si="5"/>
        <v>27.3</v>
      </c>
      <c r="H67" s="154"/>
      <c r="I67">
        <f>BRPL_EOD!AC67+BRPL_EOD!AD67</f>
        <v>11.63</v>
      </c>
      <c r="J67">
        <f>BYPL_EOD!AC67+BYPL_EOD!AD67</f>
        <v>6.37</v>
      </c>
      <c r="K67">
        <f>MES_EOD!AC67+MES_EOD!AD67</f>
        <v>0</v>
      </c>
      <c r="L67">
        <f>NDMC_EOD!AC67+NDMC_EOD!AD67</f>
        <v>1.38</v>
      </c>
      <c r="M67">
        <f>TPDDL_EOD!AC67+TPDDL_EOD!AD67</f>
        <v>8.31</v>
      </c>
      <c r="N67">
        <f t="shared" ref="N67:N98" si="6">SUM(I67:M67)</f>
        <v>27.689999999999998</v>
      </c>
      <c r="O67" s="154">
        <f t="shared" ref="O67:O98" si="7">G67-N67</f>
        <v>-0.38999999999999702</v>
      </c>
      <c r="P67">
        <v>11.466197183098593</v>
      </c>
      <c r="Q67">
        <v>6.2802816901408463</v>
      </c>
      <c r="R67">
        <v>0</v>
      </c>
      <c r="S67">
        <v>1.3605633802816901</v>
      </c>
      <c r="T67">
        <v>8.192957746478875</v>
      </c>
      <c r="U67" s="156">
        <f t="shared" ref="U67:U98" si="8">SUM(P67:T67)</f>
        <v>27.300000000000004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-0.7</v>
      </c>
      <c r="E68">
        <f>GT!N68</f>
        <v>28</v>
      </c>
      <c r="F68">
        <f t="shared" ref="F68:F98" si="10">B68+C68</f>
        <v>72</v>
      </c>
      <c r="G68">
        <f t="shared" ref="G68:G98" si="11">D68+E68-X68</f>
        <v>27.3</v>
      </c>
      <c r="H68" s="154"/>
      <c r="I68">
        <f>BRPL_EOD!AC68+BRPL_EOD!AD68</f>
        <v>11.63</v>
      </c>
      <c r="J68">
        <f>BYPL_EOD!AC68+BYPL_EOD!AD68</f>
        <v>6.37</v>
      </c>
      <c r="K68">
        <f>MES_EOD!AC68+MES_EOD!AD68</f>
        <v>0</v>
      </c>
      <c r="L68">
        <f>NDMC_EOD!AC68+NDMC_EOD!AD68</f>
        <v>1.38</v>
      </c>
      <c r="M68">
        <f>TPDDL_EOD!AC68+TPDDL_EOD!AD68</f>
        <v>8.31</v>
      </c>
      <c r="N68">
        <f t="shared" si="6"/>
        <v>27.689999999999998</v>
      </c>
      <c r="O68" s="154">
        <f t="shared" si="7"/>
        <v>-0.38999999999999702</v>
      </c>
      <c r="P68">
        <v>11.466197183098593</v>
      </c>
      <c r="Q68">
        <v>6.2802816901408463</v>
      </c>
      <c r="R68">
        <v>0</v>
      </c>
      <c r="S68">
        <v>1.3605633802816901</v>
      </c>
      <c r="T68">
        <v>8.192957746478875</v>
      </c>
      <c r="U68" s="156">
        <f t="shared" si="8"/>
        <v>27.300000000000004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-0.7</v>
      </c>
      <c r="E69">
        <f>GT!N69</f>
        <v>28</v>
      </c>
      <c r="F69">
        <f t="shared" si="10"/>
        <v>72</v>
      </c>
      <c r="G69">
        <f t="shared" si="11"/>
        <v>27.3</v>
      </c>
      <c r="H69" s="154"/>
      <c r="I69">
        <f>BRPL_EOD!AC69+BRPL_EOD!AD69</f>
        <v>11.63</v>
      </c>
      <c r="J69">
        <f>BYPL_EOD!AC69+BYPL_EOD!AD69</f>
        <v>6.37</v>
      </c>
      <c r="K69">
        <f>MES_EOD!AC69+MES_EOD!AD69</f>
        <v>0</v>
      </c>
      <c r="L69">
        <f>NDMC_EOD!AC69+NDMC_EOD!AD69</f>
        <v>1.38</v>
      </c>
      <c r="M69">
        <f>TPDDL_EOD!AC69+TPDDL_EOD!AD69</f>
        <v>8.31</v>
      </c>
      <c r="N69">
        <f t="shared" si="6"/>
        <v>27.689999999999998</v>
      </c>
      <c r="O69" s="154">
        <f t="shared" si="7"/>
        <v>-0.38999999999999702</v>
      </c>
      <c r="P69">
        <v>11.466197183098593</v>
      </c>
      <c r="Q69">
        <v>6.2802816901408463</v>
      </c>
      <c r="R69">
        <v>0</v>
      </c>
      <c r="S69">
        <v>1.3605633802816901</v>
      </c>
      <c r="T69">
        <v>8.192957746478875</v>
      </c>
      <c r="U69" s="156">
        <f t="shared" si="8"/>
        <v>27.300000000000004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-0.7</v>
      </c>
      <c r="E70">
        <f>GT!N70</f>
        <v>28</v>
      </c>
      <c r="F70">
        <f t="shared" si="10"/>
        <v>72</v>
      </c>
      <c r="G70">
        <f t="shared" si="11"/>
        <v>27.3</v>
      </c>
      <c r="H70" s="154"/>
      <c r="I70">
        <f>BRPL_EOD!AC70+BRPL_EOD!AD70</f>
        <v>11.63</v>
      </c>
      <c r="J70">
        <f>BYPL_EOD!AC70+BYPL_EOD!AD70</f>
        <v>6.37</v>
      </c>
      <c r="K70">
        <f>MES_EOD!AC70+MES_EOD!AD70</f>
        <v>0</v>
      </c>
      <c r="L70">
        <f>NDMC_EOD!AC70+NDMC_EOD!AD70</f>
        <v>1.38</v>
      </c>
      <c r="M70">
        <f>TPDDL_EOD!AC70+TPDDL_EOD!AD70</f>
        <v>8.31</v>
      </c>
      <c r="N70">
        <f t="shared" si="6"/>
        <v>27.689999999999998</v>
      </c>
      <c r="O70" s="154">
        <f t="shared" si="7"/>
        <v>-0.38999999999999702</v>
      </c>
      <c r="P70">
        <v>11.466197183098593</v>
      </c>
      <c r="Q70">
        <v>6.2802816901408463</v>
      </c>
      <c r="R70">
        <v>0</v>
      </c>
      <c r="S70">
        <v>1.3605633802816901</v>
      </c>
      <c r="T70">
        <v>8.192957746478875</v>
      </c>
      <c r="U70" s="156">
        <f t="shared" si="8"/>
        <v>27.300000000000004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-0.7</v>
      </c>
      <c r="E71">
        <f>GT!N71</f>
        <v>28</v>
      </c>
      <c r="F71">
        <f t="shared" si="10"/>
        <v>72</v>
      </c>
      <c r="G71">
        <f t="shared" si="11"/>
        <v>27.3</v>
      </c>
      <c r="H71" s="154"/>
      <c r="I71">
        <f>BRPL_EOD!AC71+BRPL_EOD!AD71</f>
        <v>11.63</v>
      </c>
      <c r="J71">
        <f>BYPL_EOD!AC71+BYPL_EOD!AD71</f>
        <v>6.37</v>
      </c>
      <c r="K71">
        <f>MES_EOD!AC71+MES_EOD!AD71</f>
        <v>0</v>
      </c>
      <c r="L71">
        <f>NDMC_EOD!AC71+NDMC_EOD!AD71</f>
        <v>1.38</v>
      </c>
      <c r="M71">
        <f>TPDDL_EOD!AC71+TPDDL_EOD!AD71</f>
        <v>8.31</v>
      </c>
      <c r="N71">
        <f t="shared" si="6"/>
        <v>27.689999999999998</v>
      </c>
      <c r="O71" s="154">
        <f t="shared" si="7"/>
        <v>-0.38999999999999702</v>
      </c>
      <c r="P71">
        <v>11.466197183098593</v>
      </c>
      <c r="Q71">
        <v>6.2802816901408463</v>
      </c>
      <c r="R71">
        <v>0</v>
      </c>
      <c r="S71">
        <v>1.3605633802816901</v>
      </c>
      <c r="T71">
        <v>8.192957746478875</v>
      </c>
      <c r="U71" s="156">
        <f t="shared" si="8"/>
        <v>27.300000000000004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-0.7</v>
      </c>
      <c r="E72">
        <f>GT!N72</f>
        <v>28</v>
      </c>
      <c r="F72">
        <f t="shared" si="10"/>
        <v>72</v>
      </c>
      <c r="G72">
        <f t="shared" si="11"/>
        <v>27.3</v>
      </c>
      <c r="H72" s="154"/>
      <c r="I72">
        <f>BRPL_EOD!AC72+BRPL_EOD!AD72</f>
        <v>11.63</v>
      </c>
      <c r="J72">
        <f>BYPL_EOD!AC72+BYPL_EOD!AD72</f>
        <v>6.37</v>
      </c>
      <c r="K72">
        <f>MES_EOD!AC72+MES_EOD!AD72</f>
        <v>0</v>
      </c>
      <c r="L72">
        <f>NDMC_EOD!AC72+NDMC_EOD!AD72</f>
        <v>1.38</v>
      </c>
      <c r="M72">
        <f>TPDDL_EOD!AC72+TPDDL_EOD!AD72</f>
        <v>8.31</v>
      </c>
      <c r="N72">
        <f t="shared" si="6"/>
        <v>27.689999999999998</v>
      </c>
      <c r="O72" s="154">
        <f t="shared" si="7"/>
        <v>-0.38999999999999702</v>
      </c>
      <c r="P72">
        <v>11.466197183098593</v>
      </c>
      <c r="Q72">
        <v>6.2802816901408463</v>
      </c>
      <c r="R72">
        <v>0</v>
      </c>
      <c r="S72">
        <v>1.3605633802816901</v>
      </c>
      <c r="T72">
        <v>8.192957746478875</v>
      </c>
      <c r="U72" s="156">
        <f t="shared" si="8"/>
        <v>27.300000000000004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14.01</v>
      </c>
      <c r="J73">
        <f>BYPL_EOD!AC73+BYPL_EOD!AD73</f>
        <v>7.98</v>
      </c>
      <c r="K73">
        <f>MES_EOD!AC73+MES_EOD!AD73</f>
        <v>0</v>
      </c>
      <c r="L73">
        <f>NDMC_EOD!AC73+NDMC_EOD!AD73</f>
        <v>1.93</v>
      </c>
      <c r="M73">
        <f>TPDDL_EOD!AC73+TPDDL_EOD!AD73</f>
        <v>11.21</v>
      </c>
      <c r="N73">
        <f t="shared" si="6"/>
        <v>35.130000000000003</v>
      </c>
      <c r="O73" s="154">
        <f t="shared" si="7"/>
        <v>0.1699999999999946</v>
      </c>
      <c r="P73">
        <v>14.077796754910331</v>
      </c>
      <c r="Q73">
        <v>8.0186165670367195</v>
      </c>
      <c r="R73">
        <v>0</v>
      </c>
      <c r="S73">
        <v>1.9393395957870763</v>
      </c>
      <c r="T73">
        <v>11.264247082265868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14.01</v>
      </c>
      <c r="J74">
        <f>BYPL_EOD!AC74+BYPL_EOD!AD74</f>
        <v>7.98</v>
      </c>
      <c r="K74">
        <f>MES_EOD!AC74+MES_EOD!AD74</f>
        <v>0</v>
      </c>
      <c r="L74">
        <f>NDMC_EOD!AC74+NDMC_EOD!AD74</f>
        <v>1.93</v>
      </c>
      <c r="M74">
        <f>TPDDL_EOD!AC74+TPDDL_EOD!AD74</f>
        <v>11.21</v>
      </c>
      <c r="N74">
        <f t="shared" si="6"/>
        <v>35.130000000000003</v>
      </c>
      <c r="O74" s="154">
        <f t="shared" si="7"/>
        <v>0.1699999999999946</v>
      </c>
      <c r="P74">
        <v>14.077796754910331</v>
      </c>
      <c r="Q74">
        <v>8.0186165670367195</v>
      </c>
      <c r="R74">
        <v>0</v>
      </c>
      <c r="S74">
        <v>1.9393395957870763</v>
      </c>
      <c r="T74">
        <v>11.264247082265868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14.01</v>
      </c>
      <c r="J75">
        <f>BYPL_EOD!AC75+BYPL_EOD!AD75</f>
        <v>7.98</v>
      </c>
      <c r="K75">
        <f>MES_EOD!AC75+MES_EOD!AD75</f>
        <v>0</v>
      </c>
      <c r="L75">
        <f>NDMC_EOD!AC75+NDMC_EOD!AD75</f>
        <v>1.93</v>
      </c>
      <c r="M75">
        <f>TPDDL_EOD!AC75+TPDDL_EOD!AD75</f>
        <v>11.21</v>
      </c>
      <c r="N75">
        <f t="shared" si="6"/>
        <v>35.130000000000003</v>
      </c>
      <c r="O75" s="154">
        <f t="shared" si="7"/>
        <v>0.46999999999999886</v>
      </c>
      <c r="P75">
        <v>14.197438087105038</v>
      </c>
      <c r="Q75">
        <v>8.0867634500426995</v>
      </c>
      <c r="R75">
        <v>0</v>
      </c>
      <c r="S75">
        <v>1.9558212354113291</v>
      </c>
      <c r="T75">
        <v>11.359977227440934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14.01</v>
      </c>
      <c r="J76">
        <f>BYPL_EOD!AC76+BYPL_EOD!AD76</f>
        <v>7.98</v>
      </c>
      <c r="K76">
        <f>MES_EOD!AC76+MES_EOD!AD76</f>
        <v>0</v>
      </c>
      <c r="L76">
        <f>NDMC_EOD!AC76+NDMC_EOD!AD76</f>
        <v>1.93</v>
      </c>
      <c r="M76">
        <f>TPDDL_EOD!AC76+TPDDL_EOD!AD76</f>
        <v>11.21</v>
      </c>
      <c r="N76">
        <f t="shared" si="6"/>
        <v>35.130000000000003</v>
      </c>
      <c r="O76" s="154">
        <f t="shared" si="7"/>
        <v>0.46999999999999886</v>
      </c>
      <c r="P76">
        <v>14.197438087105038</v>
      </c>
      <c r="Q76">
        <v>8.0867634500426995</v>
      </c>
      <c r="R76">
        <v>0</v>
      </c>
      <c r="S76">
        <v>1.9558212354113291</v>
      </c>
      <c r="T76">
        <v>11.359977227440934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14.01</v>
      </c>
      <c r="J77">
        <f>BYPL_EOD!AC77+BYPL_EOD!AD77</f>
        <v>7.98</v>
      </c>
      <c r="K77">
        <f>MES_EOD!AC77+MES_EOD!AD77</f>
        <v>0</v>
      </c>
      <c r="L77">
        <f>NDMC_EOD!AC77+NDMC_EOD!AD77</f>
        <v>1.93</v>
      </c>
      <c r="M77">
        <f>TPDDL_EOD!AC77+TPDDL_EOD!AD77</f>
        <v>11.21</v>
      </c>
      <c r="N77">
        <f t="shared" si="6"/>
        <v>35.130000000000003</v>
      </c>
      <c r="O77" s="154">
        <f t="shared" si="7"/>
        <v>0.46999999999999886</v>
      </c>
      <c r="P77">
        <v>14.197438087105038</v>
      </c>
      <c r="Q77">
        <v>8.0867634500426995</v>
      </c>
      <c r="R77">
        <v>0</v>
      </c>
      <c r="S77">
        <v>1.9558212354113291</v>
      </c>
      <c r="T77">
        <v>11.359977227440934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14.4</v>
      </c>
      <c r="J78">
        <f>BYPL_EOD!AC78+BYPL_EOD!AD78</f>
        <v>8.1999999999999993</v>
      </c>
      <c r="K78">
        <f>MES_EOD!AC78+MES_EOD!AD78</f>
        <v>0</v>
      </c>
      <c r="L78">
        <f>NDMC_EOD!AC78+NDMC_EOD!AD78</f>
        <v>1.99</v>
      </c>
      <c r="M78">
        <f>TPDDL_EOD!AC78+TPDDL_EOD!AD78</f>
        <v>11.52</v>
      </c>
      <c r="N78">
        <f t="shared" si="6"/>
        <v>36.11</v>
      </c>
      <c r="O78" s="154">
        <f t="shared" si="7"/>
        <v>0.49000000000000199</v>
      </c>
      <c r="P78">
        <v>14.595402935474938</v>
      </c>
      <c r="Q78">
        <v>8.3112711160343391</v>
      </c>
      <c r="R78">
        <v>0</v>
      </c>
      <c r="S78">
        <v>2.017003600110773</v>
      </c>
      <c r="T78">
        <v>11.67632234837995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14.4</v>
      </c>
      <c r="J79">
        <f>BYPL_EOD!AC79+BYPL_EOD!AD79</f>
        <v>8.1999999999999993</v>
      </c>
      <c r="K79">
        <f>MES_EOD!AC79+MES_EOD!AD79</f>
        <v>0</v>
      </c>
      <c r="L79">
        <f>NDMC_EOD!AC79+NDMC_EOD!AD79</f>
        <v>1.99</v>
      </c>
      <c r="M79">
        <f>TPDDL_EOD!AC79+TPDDL_EOD!AD79</f>
        <v>11.52</v>
      </c>
      <c r="N79">
        <f t="shared" si="6"/>
        <v>36.11</v>
      </c>
      <c r="O79" s="154">
        <f t="shared" si="7"/>
        <v>0.49000000000000199</v>
      </c>
      <c r="P79">
        <v>14.595402935474938</v>
      </c>
      <c r="Q79">
        <v>8.3112711160343391</v>
      </c>
      <c r="R79">
        <v>0</v>
      </c>
      <c r="S79">
        <v>2.017003600110773</v>
      </c>
      <c r="T79">
        <v>11.67632234837995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14.4</v>
      </c>
      <c r="J80">
        <f>BYPL_EOD!AC80+BYPL_EOD!AD80</f>
        <v>8.1999999999999993</v>
      </c>
      <c r="K80">
        <f>MES_EOD!AC80+MES_EOD!AD80</f>
        <v>0</v>
      </c>
      <c r="L80">
        <f>NDMC_EOD!AC80+NDMC_EOD!AD80</f>
        <v>1.99</v>
      </c>
      <c r="M80">
        <f>TPDDL_EOD!AC80+TPDDL_EOD!AD80</f>
        <v>11.52</v>
      </c>
      <c r="N80">
        <f t="shared" si="6"/>
        <v>36.11</v>
      </c>
      <c r="O80" s="154">
        <f t="shared" si="7"/>
        <v>0.49000000000000199</v>
      </c>
      <c r="P80">
        <v>14.595402935474938</v>
      </c>
      <c r="Q80">
        <v>8.3112711160343391</v>
      </c>
      <c r="R80">
        <v>0</v>
      </c>
      <c r="S80">
        <v>2.017003600110773</v>
      </c>
      <c r="T80">
        <v>11.67632234837995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14.4</v>
      </c>
      <c r="J81">
        <f>BYPL_EOD!AC81+BYPL_EOD!AD81</f>
        <v>8.1999999999999993</v>
      </c>
      <c r="K81">
        <f>MES_EOD!AC81+MES_EOD!AD81</f>
        <v>0</v>
      </c>
      <c r="L81">
        <f>NDMC_EOD!AC81+NDMC_EOD!AD81</f>
        <v>1.99</v>
      </c>
      <c r="M81">
        <f>TPDDL_EOD!AC81+TPDDL_EOD!AD81</f>
        <v>11.52</v>
      </c>
      <c r="N81">
        <f t="shared" si="6"/>
        <v>36.11</v>
      </c>
      <c r="O81" s="154">
        <f t="shared" si="7"/>
        <v>0.49000000000000199</v>
      </c>
      <c r="P81">
        <v>14.595402935474938</v>
      </c>
      <c r="Q81">
        <v>8.3112711160343391</v>
      </c>
      <c r="R81">
        <v>0</v>
      </c>
      <c r="S81">
        <v>2.017003600110773</v>
      </c>
      <c r="T81">
        <v>11.67632234837995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14.4</v>
      </c>
      <c r="J82">
        <f>BYPL_EOD!AC82+BYPL_EOD!AD82</f>
        <v>8.1999999999999993</v>
      </c>
      <c r="K82">
        <f>MES_EOD!AC82+MES_EOD!AD82</f>
        <v>0</v>
      </c>
      <c r="L82">
        <f>NDMC_EOD!AC82+NDMC_EOD!AD82</f>
        <v>1.99</v>
      </c>
      <c r="M82">
        <f>TPDDL_EOD!AC82+TPDDL_EOD!AD82</f>
        <v>11.52</v>
      </c>
      <c r="N82">
        <f t="shared" si="6"/>
        <v>36.11</v>
      </c>
      <c r="O82" s="154">
        <f t="shared" si="7"/>
        <v>0.49000000000000199</v>
      </c>
      <c r="P82">
        <v>14.595402935474938</v>
      </c>
      <c r="Q82">
        <v>8.3112711160343391</v>
      </c>
      <c r="R82">
        <v>0</v>
      </c>
      <c r="S82">
        <v>2.017003600110773</v>
      </c>
      <c r="T82">
        <v>11.67632234837995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14.4</v>
      </c>
      <c r="J83">
        <f>BYPL_EOD!AC83+BYPL_EOD!AD83</f>
        <v>8.1999999999999993</v>
      </c>
      <c r="K83">
        <f>MES_EOD!AC83+MES_EOD!AD83</f>
        <v>0</v>
      </c>
      <c r="L83">
        <f>NDMC_EOD!AC83+NDMC_EOD!AD83</f>
        <v>1.99</v>
      </c>
      <c r="M83">
        <f>TPDDL_EOD!AC83+TPDDL_EOD!AD83</f>
        <v>11.52</v>
      </c>
      <c r="N83">
        <f t="shared" si="6"/>
        <v>36.11</v>
      </c>
      <c r="O83" s="154">
        <f t="shared" si="7"/>
        <v>0.49000000000000199</v>
      </c>
      <c r="P83">
        <v>14.595402935474938</v>
      </c>
      <c r="Q83">
        <v>8.3112711160343391</v>
      </c>
      <c r="R83">
        <v>0</v>
      </c>
      <c r="S83">
        <v>2.017003600110773</v>
      </c>
      <c r="T83">
        <v>11.67632234837995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14.4</v>
      </c>
      <c r="J84">
        <f>BYPL_EOD!AC84+BYPL_EOD!AD84</f>
        <v>8.1999999999999993</v>
      </c>
      <c r="K84">
        <f>MES_EOD!AC84+MES_EOD!AD84</f>
        <v>0</v>
      </c>
      <c r="L84">
        <f>NDMC_EOD!AC84+NDMC_EOD!AD84</f>
        <v>1.99</v>
      </c>
      <c r="M84">
        <f>TPDDL_EOD!AC84+TPDDL_EOD!AD84</f>
        <v>11.52</v>
      </c>
      <c r="N84">
        <f t="shared" si="6"/>
        <v>36.11</v>
      </c>
      <c r="O84" s="154">
        <f t="shared" si="7"/>
        <v>0.49000000000000199</v>
      </c>
      <c r="P84">
        <v>14.595402935474938</v>
      </c>
      <c r="Q84">
        <v>8.3112711160343391</v>
      </c>
      <c r="R84">
        <v>0</v>
      </c>
      <c r="S84">
        <v>2.017003600110773</v>
      </c>
      <c r="T84">
        <v>11.67632234837995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14.4</v>
      </c>
      <c r="J85">
        <f>BYPL_EOD!AC85+BYPL_EOD!AD85</f>
        <v>8.1999999999999993</v>
      </c>
      <c r="K85">
        <f>MES_EOD!AC85+MES_EOD!AD85</f>
        <v>0</v>
      </c>
      <c r="L85">
        <f>NDMC_EOD!AC85+NDMC_EOD!AD85</f>
        <v>1.99</v>
      </c>
      <c r="M85">
        <f>TPDDL_EOD!AC85+TPDDL_EOD!AD85</f>
        <v>11.52</v>
      </c>
      <c r="N85">
        <f t="shared" si="6"/>
        <v>36.11</v>
      </c>
      <c r="O85" s="154">
        <f t="shared" si="7"/>
        <v>0.49000000000000199</v>
      </c>
      <c r="P85">
        <v>14.595402935474938</v>
      </c>
      <c r="Q85">
        <v>8.3112711160343391</v>
      </c>
      <c r="R85">
        <v>0</v>
      </c>
      <c r="S85">
        <v>2.017003600110773</v>
      </c>
      <c r="T85">
        <v>11.67632234837995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14.4</v>
      </c>
      <c r="J86">
        <f>BYPL_EOD!AC86+BYPL_EOD!AD86</f>
        <v>8.1999999999999993</v>
      </c>
      <c r="K86">
        <f>MES_EOD!AC86+MES_EOD!AD86</f>
        <v>0</v>
      </c>
      <c r="L86">
        <f>NDMC_EOD!AC86+NDMC_EOD!AD86</f>
        <v>1.99</v>
      </c>
      <c r="M86">
        <f>TPDDL_EOD!AC86+TPDDL_EOD!AD86</f>
        <v>11.52</v>
      </c>
      <c r="N86">
        <f t="shared" si="6"/>
        <v>36.11</v>
      </c>
      <c r="O86" s="154">
        <f t="shared" si="7"/>
        <v>0.49000000000000199</v>
      </c>
      <c r="P86">
        <v>14.595402935474938</v>
      </c>
      <c r="Q86">
        <v>8.3112711160343391</v>
      </c>
      <c r="R86">
        <v>0</v>
      </c>
      <c r="S86">
        <v>2.017003600110773</v>
      </c>
      <c r="T86">
        <v>11.67632234837995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14.4</v>
      </c>
      <c r="J87">
        <f>BYPL_EOD!AC87+BYPL_EOD!AD87</f>
        <v>8.1999999999999993</v>
      </c>
      <c r="K87">
        <f>MES_EOD!AC87+MES_EOD!AD87</f>
        <v>0</v>
      </c>
      <c r="L87">
        <f>NDMC_EOD!AC87+NDMC_EOD!AD87</f>
        <v>1.99</v>
      </c>
      <c r="M87">
        <f>TPDDL_EOD!AC87+TPDDL_EOD!AD87</f>
        <v>11.52</v>
      </c>
      <c r="N87">
        <f t="shared" si="6"/>
        <v>36.11</v>
      </c>
      <c r="O87" s="154">
        <f t="shared" si="7"/>
        <v>0.49000000000000199</v>
      </c>
      <c r="P87">
        <v>14.595402935474938</v>
      </c>
      <c r="Q87">
        <v>8.3112711160343391</v>
      </c>
      <c r="R87">
        <v>0</v>
      </c>
      <c r="S87">
        <v>2.017003600110773</v>
      </c>
      <c r="T87">
        <v>11.67632234837995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14.4</v>
      </c>
      <c r="J88">
        <f>BYPL_EOD!AC88+BYPL_EOD!AD88</f>
        <v>8.1999999999999993</v>
      </c>
      <c r="K88">
        <f>MES_EOD!AC88+MES_EOD!AD88</f>
        <v>0</v>
      </c>
      <c r="L88">
        <f>NDMC_EOD!AC88+NDMC_EOD!AD88</f>
        <v>1.99</v>
      </c>
      <c r="M88">
        <f>TPDDL_EOD!AC88+TPDDL_EOD!AD88</f>
        <v>11.52</v>
      </c>
      <c r="N88">
        <f t="shared" si="6"/>
        <v>36.11</v>
      </c>
      <c r="O88" s="154">
        <f t="shared" si="7"/>
        <v>0.49000000000000199</v>
      </c>
      <c r="P88">
        <v>14.595402935474938</v>
      </c>
      <c r="Q88">
        <v>8.3112711160343391</v>
      </c>
      <c r="R88">
        <v>0</v>
      </c>
      <c r="S88">
        <v>2.017003600110773</v>
      </c>
      <c r="T88">
        <v>11.67632234837995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14.4</v>
      </c>
      <c r="J89">
        <f>BYPL_EOD!AC89+BYPL_EOD!AD89</f>
        <v>8.1999999999999993</v>
      </c>
      <c r="K89">
        <f>MES_EOD!AC89+MES_EOD!AD89</f>
        <v>0</v>
      </c>
      <c r="L89">
        <f>NDMC_EOD!AC89+NDMC_EOD!AD89</f>
        <v>1.99</v>
      </c>
      <c r="M89">
        <f>TPDDL_EOD!AC89+TPDDL_EOD!AD89</f>
        <v>11.52</v>
      </c>
      <c r="N89">
        <f t="shared" si="6"/>
        <v>36.11</v>
      </c>
      <c r="O89" s="154">
        <f t="shared" si="7"/>
        <v>0.49000000000000199</v>
      </c>
      <c r="P89">
        <v>14.595402935474938</v>
      </c>
      <c r="Q89">
        <v>8.3112711160343391</v>
      </c>
      <c r="R89">
        <v>0</v>
      </c>
      <c r="S89">
        <v>2.017003600110773</v>
      </c>
      <c r="T89">
        <v>11.67632234837995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14.4</v>
      </c>
      <c r="J90">
        <f>BYPL_EOD!AC90+BYPL_EOD!AD90</f>
        <v>8.1999999999999993</v>
      </c>
      <c r="K90">
        <f>MES_EOD!AC90+MES_EOD!AD90</f>
        <v>0</v>
      </c>
      <c r="L90">
        <f>NDMC_EOD!AC90+NDMC_EOD!AD90</f>
        <v>1.99</v>
      </c>
      <c r="M90">
        <f>TPDDL_EOD!AC90+TPDDL_EOD!AD90</f>
        <v>11.52</v>
      </c>
      <c r="N90">
        <f t="shared" si="6"/>
        <v>36.11</v>
      </c>
      <c r="O90" s="154">
        <f t="shared" si="7"/>
        <v>0.49000000000000199</v>
      </c>
      <c r="P90">
        <v>14.595402935474938</v>
      </c>
      <c r="Q90">
        <v>8.3112711160343391</v>
      </c>
      <c r="R90">
        <v>0</v>
      </c>
      <c r="S90">
        <v>2.017003600110773</v>
      </c>
      <c r="T90">
        <v>11.67632234837995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14.4</v>
      </c>
      <c r="J91">
        <f>BYPL_EOD!AC91+BYPL_EOD!AD91</f>
        <v>8.1999999999999993</v>
      </c>
      <c r="K91">
        <f>MES_EOD!AC91+MES_EOD!AD91</f>
        <v>0</v>
      </c>
      <c r="L91">
        <f>NDMC_EOD!AC91+NDMC_EOD!AD91</f>
        <v>1.99</v>
      </c>
      <c r="M91">
        <f>TPDDL_EOD!AC91+TPDDL_EOD!AD91</f>
        <v>11.52</v>
      </c>
      <c r="N91">
        <f t="shared" si="6"/>
        <v>36.11</v>
      </c>
      <c r="O91" s="154">
        <f t="shared" si="7"/>
        <v>0.49000000000000199</v>
      </c>
      <c r="P91">
        <v>14.595402935474938</v>
      </c>
      <c r="Q91">
        <v>8.3112711160343391</v>
      </c>
      <c r="R91">
        <v>0</v>
      </c>
      <c r="S91">
        <v>2.017003600110773</v>
      </c>
      <c r="T91">
        <v>11.67632234837995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14.4</v>
      </c>
      <c r="J92">
        <f>BYPL_EOD!AC92+BYPL_EOD!AD92</f>
        <v>8.1999999999999993</v>
      </c>
      <c r="K92">
        <f>MES_EOD!AC92+MES_EOD!AD92</f>
        <v>0</v>
      </c>
      <c r="L92">
        <f>NDMC_EOD!AC92+NDMC_EOD!AD92</f>
        <v>1.99</v>
      </c>
      <c r="M92">
        <f>TPDDL_EOD!AC92+TPDDL_EOD!AD92</f>
        <v>11.52</v>
      </c>
      <c r="N92">
        <f t="shared" si="6"/>
        <v>36.11</v>
      </c>
      <c r="O92" s="154">
        <f t="shared" si="7"/>
        <v>0.49000000000000199</v>
      </c>
      <c r="P92">
        <v>14.595402935474938</v>
      </c>
      <c r="Q92">
        <v>8.3112711160343391</v>
      </c>
      <c r="R92">
        <v>0</v>
      </c>
      <c r="S92">
        <v>2.017003600110773</v>
      </c>
      <c r="T92">
        <v>11.67632234837995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14.4</v>
      </c>
      <c r="J93">
        <f>BYPL_EOD!AC93+BYPL_EOD!AD93</f>
        <v>8.1999999999999993</v>
      </c>
      <c r="K93">
        <f>MES_EOD!AC93+MES_EOD!AD93</f>
        <v>0</v>
      </c>
      <c r="L93">
        <f>NDMC_EOD!AC93+NDMC_EOD!AD93</f>
        <v>1.99</v>
      </c>
      <c r="M93">
        <f>TPDDL_EOD!AC93+TPDDL_EOD!AD93</f>
        <v>11.52</v>
      </c>
      <c r="N93">
        <f t="shared" si="6"/>
        <v>36.11</v>
      </c>
      <c r="O93" s="154">
        <f t="shared" si="7"/>
        <v>0.49000000000000199</v>
      </c>
      <c r="P93">
        <v>14.595402935474938</v>
      </c>
      <c r="Q93">
        <v>8.3112711160343391</v>
      </c>
      <c r="R93">
        <v>0</v>
      </c>
      <c r="S93">
        <v>2.017003600110773</v>
      </c>
      <c r="T93">
        <v>11.67632234837995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14.4</v>
      </c>
      <c r="J94">
        <f>BYPL_EOD!AC94+BYPL_EOD!AD94</f>
        <v>8.1999999999999993</v>
      </c>
      <c r="K94">
        <f>MES_EOD!AC94+MES_EOD!AD94</f>
        <v>0</v>
      </c>
      <c r="L94">
        <f>NDMC_EOD!AC94+NDMC_EOD!AD94</f>
        <v>1.99</v>
      </c>
      <c r="M94">
        <f>TPDDL_EOD!AC94+TPDDL_EOD!AD94</f>
        <v>11.52</v>
      </c>
      <c r="N94">
        <f t="shared" si="6"/>
        <v>36.11</v>
      </c>
      <c r="O94" s="154">
        <f t="shared" si="7"/>
        <v>0.49000000000000199</v>
      </c>
      <c r="P94">
        <v>14.595402935474938</v>
      </c>
      <c r="Q94">
        <v>8.3112711160343391</v>
      </c>
      <c r="R94">
        <v>0</v>
      </c>
      <c r="S94">
        <v>2.017003600110773</v>
      </c>
      <c r="T94">
        <v>11.67632234837995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14.4</v>
      </c>
      <c r="J95">
        <f>BYPL_EOD!AC95+BYPL_EOD!AD95</f>
        <v>8.1999999999999993</v>
      </c>
      <c r="K95">
        <f>MES_EOD!AC95+MES_EOD!AD95</f>
        <v>0</v>
      </c>
      <c r="L95">
        <f>NDMC_EOD!AC95+NDMC_EOD!AD95</f>
        <v>1.99</v>
      </c>
      <c r="M95">
        <f>TPDDL_EOD!AC95+TPDDL_EOD!AD95</f>
        <v>11.52</v>
      </c>
      <c r="N95">
        <f t="shared" si="6"/>
        <v>36.11</v>
      </c>
      <c r="O95" s="154">
        <f t="shared" si="7"/>
        <v>0.49000000000000199</v>
      </c>
      <c r="P95">
        <v>14.595402935474938</v>
      </c>
      <c r="Q95">
        <v>8.3112711160343391</v>
      </c>
      <c r="R95">
        <v>0</v>
      </c>
      <c r="S95">
        <v>2.017003600110773</v>
      </c>
      <c r="T95">
        <v>11.67632234837995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14.4</v>
      </c>
      <c r="J96">
        <f>BYPL_EOD!AC96+BYPL_EOD!AD96</f>
        <v>8.1999999999999993</v>
      </c>
      <c r="K96">
        <f>MES_EOD!AC96+MES_EOD!AD96</f>
        <v>0</v>
      </c>
      <c r="L96">
        <f>NDMC_EOD!AC96+NDMC_EOD!AD96</f>
        <v>1.99</v>
      </c>
      <c r="M96">
        <f>TPDDL_EOD!AC96+TPDDL_EOD!AD96</f>
        <v>11.52</v>
      </c>
      <c r="N96">
        <f t="shared" si="6"/>
        <v>36.11</v>
      </c>
      <c r="O96" s="154">
        <f t="shared" si="7"/>
        <v>0.49000000000000199</v>
      </c>
      <c r="P96">
        <v>14.595402935474938</v>
      </c>
      <c r="Q96">
        <v>8.3112711160343391</v>
      </c>
      <c r="R96">
        <v>0</v>
      </c>
      <c r="S96">
        <v>2.017003600110773</v>
      </c>
      <c r="T96">
        <v>11.67632234837995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14.4</v>
      </c>
      <c r="J97">
        <f>BYPL_EOD!AC97+BYPL_EOD!AD97</f>
        <v>8.1999999999999993</v>
      </c>
      <c r="K97">
        <f>MES_EOD!AC97+MES_EOD!AD97</f>
        <v>0</v>
      </c>
      <c r="L97">
        <f>NDMC_EOD!AC97+NDMC_EOD!AD97</f>
        <v>1.99</v>
      </c>
      <c r="M97">
        <f>TPDDL_EOD!AC97+TPDDL_EOD!AD97</f>
        <v>11.52</v>
      </c>
      <c r="N97">
        <f t="shared" si="6"/>
        <v>36.11</v>
      </c>
      <c r="O97" s="154">
        <f t="shared" si="7"/>
        <v>0.49000000000000199</v>
      </c>
      <c r="P97">
        <v>14.595402935474938</v>
      </c>
      <c r="Q97">
        <v>8.3112711160343391</v>
      </c>
      <c r="R97">
        <v>0</v>
      </c>
      <c r="S97">
        <v>2.017003600110773</v>
      </c>
      <c r="T97">
        <v>11.67632234837995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14.4</v>
      </c>
      <c r="J98">
        <f>BYPL_EOD!AC98+BYPL_EOD!AD98</f>
        <v>8.1999999999999993</v>
      </c>
      <c r="K98">
        <f>MES_EOD!AC98+MES_EOD!AD98</f>
        <v>0</v>
      </c>
      <c r="L98">
        <f>NDMC_EOD!AC98+NDMC_EOD!AD98</f>
        <v>1.99</v>
      </c>
      <c r="M98">
        <f>TPDDL_EOD!AC98+TPDDL_EOD!AD98</f>
        <v>11.52</v>
      </c>
      <c r="N98">
        <f t="shared" si="6"/>
        <v>36.11</v>
      </c>
      <c r="O98" s="154">
        <f t="shared" si="7"/>
        <v>0.49000000000000199</v>
      </c>
      <c r="P98">
        <v>14.595402935474938</v>
      </c>
      <c r="Q98">
        <v>8.3112711160343391</v>
      </c>
      <c r="R98">
        <v>0</v>
      </c>
      <c r="S98">
        <v>2.017003600110773</v>
      </c>
      <c r="T98">
        <v>11.67632234837995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1.9395</v>
      </c>
      <c r="C99" s="156">
        <f t="shared" ref="C99:U99" si="12">SUM(C3:C98)/4000</f>
        <v>0.06</v>
      </c>
      <c r="D99" s="156">
        <f t="shared" si="12"/>
        <v>0.79544999999999977</v>
      </c>
      <c r="E99" s="156">
        <f t="shared" si="12"/>
        <v>5.6000000000000001E-2</v>
      </c>
      <c r="F99" s="156">
        <f t="shared" si="12"/>
        <v>1.9995000000000001</v>
      </c>
      <c r="G99" s="156">
        <f t="shared" si="12"/>
        <v>0.85144999999999982</v>
      </c>
      <c r="H99" s="156"/>
      <c r="I99" s="156">
        <f t="shared" si="12"/>
        <v>0.33525750000000032</v>
      </c>
      <c r="J99" s="156">
        <f t="shared" si="12"/>
        <v>0.19656500000000032</v>
      </c>
      <c r="K99" s="156">
        <f t="shared" si="12"/>
        <v>0</v>
      </c>
      <c r="L99" s="156">
        <f t="shared" si="12"/>
        <v>4.5745000000000077E-2</v>
      </c>
      <c r="M99" s="156">
        <f t="shared" si="12"/>
        <v>0.26623249999999993</v>
      </c>
      <c r="N99" s="156">
        <f t="shared" si="12"/>
        <v>0.84380000000000144</v>
      </c>
      <c r="O99" s="156">
        <f t="shared" si="12"/>
        <v>7.6499999999999971E-3</v>
      </c>
      <c r="P99" s="156">
        <f t="shared" si="12"/>
        <v>0.33827971863210682</v>
      </c>
      <c r="Q99" s="156">
        <f t="shared" si="12"/>
        <v>0.19832439443113767</v>
      </c>
      <c r="R99" s="156">
        <f t="shared" si="12"/>
        <v>0</v>
      </c>
      <c r="S99" s="156">
        <f t="shared" si="12"/>
        <v>4.6167521962999732E-2</v>
      </c>
      <c r="T99" s="156">
        <f t="shared" si="12"/>
        <v>0.26867836497375663</v>
      </c>
      <c r="U99" s="156">
        <f t="shared" si="12"/>
        <v>0.85144999999999982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210.42000000000002</v>
      </c>
      <c r="E3">
        <f>BAWANA!AM3</f>
        <v>0</v>
      </c>
      <c r="F3">
        <f>(B3+C3)*0.8</f>
        <v>256</v>
      </c>
      <c r="G3">
        <f>(D3+E3)</f>
        <v>210.42000000000002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5</v>
      </c>
      <c r="M3">
        <f>TPDDL_EOD!AK3+TPDDL_EOD!AL3</f>
        <v>69.599999999999994</v>
      </c>
      <c r="N3">
        <f t="shared" ref="N3:N66" si="0">SUM(I3:M3)</f>
        <v>210.42</v>
      </c>
      <c r="O3" s="154">
        <f t="shared" ref="O3:O66" si="1">G3-N3</f>
        <v>0</v>
      </c>
      <c r="P3">
        <v>75.000000000000014</v>
      </c>
      <c r="Q3">
        <v>55.000000000000007</v>
      </c>
      <c r="R3">
        <v>5.8200000000000012</v>
      </c>
      <c r="S3">
        <v>5.0000000000000009</v>
      </c>
      <c r="T3">
        <v>69.600000000000009</v>
      </c>
      <c r="U3" s="156">
        <f t="shared" ref="U3:U66" si="2">SUM(P3:T3)</f>
        <v>210.42000000000002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210.42000000000002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210.42000000000002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5</v>
      </c>
      <c r="M4">
        <f>TPDDL_EOD!AK4+TPDDL_EOD!AL4</f>
        <v>69.599999999999994</v>
      </c>
      <c r="N4">
        <f t="shared" si="0"/>
        <v>210.42</v>
      </c>
      <c r="O4" s="154">
        <f t="shared" si="1"/>
        <v>0</v>
      </c>
      <c r="P4">
        <v>75.000000000000014</v>
      </c>
      <c r="Q4">
        <v>55.000000000000007</v>
      </c>
      <c r="R4">
        <v>5.8200000000000012</v>
      </c>
      <c r="S4">
        <v>5.0000000000000009</v>
      </c>
      <c r="T4">
        <v>69.600000000000009</v>
      </c>
      <c r="U4" s="156">
        <f t="shared" si="2"/>
        <v>210.42000000000002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210.42000000000002</v>
      </c>
      <c r="E5">
        <f>BAWANA!AM5</f>
        <v>0</v>
      </c>
      <c r="F5">
        <f t="shared" si="4"/>
        <v>256</v>
      </c>
      <c r="G5">
        <f t="shared" si="5"/>
        <v>210.42000000000002</v>
      </c>
      <c r="H5" s="154"/>
      <c r="I5">
        <f>BRPL_EOD!AK5+BRPL_EOD!AL5</f>
        <v>75</v>
      </c>
      <c r="J5">
        <f>BYPL_EOD!AK5+BYPL_EOD!AL5</f>
        <v>55</v>
      </c>
      <c r="K5">
        <f>MES_EOD!AK5+MES_EOD!AL5</f>
        <v>5.82</v>
      </c>
      <c r="L5">
        <f>NDMC_EOD!AK5+NDMC_EOD!AL5</f>
        <v>5</v>
      </c>
      <c r="M5">
        <f>TPDDL_EOD!AK5+TPDDL_EOD!AL5</f>
        <v>69.599999999999994</v>
      </c>
      <c r="N5">
        <f t="shared" si="0"/>
        <v>210.42</v>
      </c>
      <c r="O5" s="154">
        <f t="shared" si="1"/>
        <v>0</v>
      </c>
      <c r="P5">
        <v>75.000000000000014</v>
      </c>
      <c r="Q5">
        <v>55.000000000000007</v>
      </c>
      <c r="R5">
        <v>5.8200000000000012</v>
      </c>
      <c r="S5">
        <v>5.0000000000000009</v>
      </c>
      <c r="T5">
        <v>69.600000000000009</v>
      </c>
      <c r="U5" s="156">
        <f t="shared" si="2"/>
        <v>210.42000000000002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210.42000000000002</v>
      </c>
      <c r="E6">
        <f>BAWANA!AM6</f>
        <v>0</v>
      </c>
      <c r="F6">
        <f t="shared" si="4"/>
        <v>256</v>
      </c>
      <c r="G6">
        <f t="shared" si="5"/>
        <v>210.42000000000002</v>
      </c>
      <c r="H6" s="154"/>
      <c r="I6">
        <f>BRPL_EOD!AK6+BRPL_EOD!AL6</f>
        <v>75</v>
      </c>
      <c r="J6">
        <f>BYPL_EOD!AK6+BYPL_EOD!AL6</f>
        <v>55</v>
      </c>
      <c r="K6">
        <f>MES_EOD!AK6+MES_EOD!AL6</f>
        <v>5.82</v>
      </c>
      <c r="L6">
        <f>NDMC_EOD!AK6+NDMC_EOD!AL6</f>
        <v>5</v>
      </c>
      <c r="M6">
        <f>TPDDL_EOD!AK6+TPDDL_EOD!AL6</f>
        <v>69.599999999999994</v>
      </c>
      <c r="N6">
        <f t="shared" si="0"/>
        <v>210.42</v>
      </c>
      <c r="O6" s="154">
        <f t="shared" si="1"/>
        <v>0</v>
      </c>
      <c r="P6">
        <v>75.000000000000014</v>
      </c>
      <c r="Q6">
        <v>55.000000000000007</v>
      </c>
      <c r="R6">
        <v>5.8200000000000012</v>
      </c>
      <c r="S6">
        <v>5.0000000000000009</v>
      </c>
      <c r="T6">
        <v>69.600000000000009</v>
      </c>
      <c r="U6" s="156">
        <f t="shared" si="2"/>
        <v>210.42000000000002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210.42000000000002</v>
      </c>
      <c r="E7">
        <f>BAWANA!AM7</f>
        <v>0</v>
      </c>
      <c r="F7">
        <f t="shared" si="4"/>
        <v>256</v>
      </c>
      <c r="G7">
        <f t="shared" si="5"/>
        <v>210.42000000000002</v>
      </c>
      <c r="H7" s="154"/>
      <c r="I7">
        <f>BRPL_EOD!AK7+BRPL_EOD!AL7</f>
        <v>75</v>
      </c>
      <c r="J7">
        <f>BYPL_EOD!AK7+BYPL_EOD!AL7</f>
        <v>55</v>
      </c>
      <c r="K7">
        <f>MES_EOD!AK7+MES_EOD!AL7</f>
        <v>5.82</v>
      </c>
      <c r="L7">
        <f>NDMC_EOD!AK7+NDMC_EOD!AL7</f>
        <v>5</v>
      </c>
      <c r="M7">
        <f>TPDDL_EOD!AK7+TPDDL_EOD!AL7</f>
        <v>69.599999999999994</v>
      </c>
      <c r="N7">
        <f t="shared" si="0"/>
        <v>210.42</v>
      </c>
      <c r="O7" s="154">
        <f t="shared" si="1"/>
        <v>0</v>
      </c>
      <c r="P7">
        <v>75.000000000000014</v>
      </c>
      <c r="Q7">
        <v>55.000000000000007</v>
      </c>
      <c r="R7">
        <v>5.8200000000000012</v>
      </c>
      <c r="S7">
        <v>5.0000000000000009</v>
      </c>
      <c r="T7">
        <v>69.600000000000009</v>
      </c>
      <c r="U7" s="156">
        <f t="shared" si="2"/>
        <v>210.42000000000002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210.42000000000002</v>
      </c>
      <c r="E8">
        <f>BAWANA!AM8</f>
        <v>0</v>
      </c>
      <c r="F8">
        <f t="shared" si="4"/>
        <v>256</v>
      </c>
      <c r="G8">
        <f t="shared" si="5"/>
        <v>210.42000000000002</v>
      </c>
      <c r="H8" s="154"/>
      <c r="I8">
        <f>BRPL_EOD!AK8+BRPL_EOD!AL8</f>
        <v>75</v>
      </c>
      <c r="J8">
        <f>BYPL_EOD!AK8+BYPL_EOD!AL8</f>
        <v>55</v>
      </c>
      <c r="K8">
        <f>MES_EOD!AK8+MES_EOD!AL8</f>
        <v>5.82</v>
      </c>
      <c r="L8">
        <f>NDMC_EOD!AK8+NDMC_EOD!AL8</f>
        <v>5</v>
      </c>
      <c r="M8">
        <f>TPDDL_EOD!AK8+TPDDL_EOD!AL8</f>
        <v>69.599999999999994</v>
      </c>
      <c r="N8">
        <f t="shared" si="0"/>
        <v>210.42</v>
      </c>
      <c r="O8" s="154">
        <f t="shared" si="1"/>
        <v>0</v>
      </c>
      <c r="P8">
        <v>75.000000000000014</v>
      </c>
      <c r="Q8">
        <v>55.000000000000007</v>
      </c>
      <c r="R8">
        <v>5.8200000000000012</v>
      </c>
      <c r="S8">
        <v>5.0000000000000009</v>
      </c>
      <c r="T8">
        <v>69.600000000000009</v>
      </c>
      <c r="U8" s="156">
        <f t="shared" si="2"/>
        <v>210.42000000000002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210.42000000000002</v>
      </c>
      <c r="E9">
        <f>BAWANA!AM9</f>
        <v>0</v>
      </c>
      <c r="F9">
        <f t="shared" si="4"/>
        <v>256</v>
      </c>
      <c r="G9">
        <f t="shared" si="5"/>
        <v>210.42000000000002</v>
      </c>
      <c r="H9" s="154"/>
      <c r="I9">
        <f>BRPL_EOD!AK9+BRPL_EOD!AL9</f>
        <v>75</v>
      </c>
      <c r="J9">
        <f>BYPL_EOD!AK9+BYPL_EOD!AL9</f>
        <v>55</v>
      </c>
      <c r="K9">
        <f>MES_EOD!AK9+MES_EOD!AL9</f>
        <v>5.82</v>
      </c>
      <c r="L9">
        <f>NDMC_EOD!AK9+NDMC_EOD!AL9</f>
        <v>5</v>
      </c>
      <c r="M9">
        <f>TPDDL_EOD!AK9+TPDDL_EOD!AL9</f>
        <v>69.599999999999994</v>
      </c>
      <c r="N9">
        <f t="shared" si="0"/>
        <v>210.42</v>
      </c>
      <c r="O9" s="154">
        <f t="shared" si="1"/>
        <v>0</v>
      </c>
      <c r="P9">
        <v>75.000000000000014</v>
      </c>
      <c r="Q9">
        <v>55.000000000000007</v>
      </c>
      <c r="R9">
        <v>5.8200000000000012</v>
      </c>
      <c r="S9">
        <v>5.0000000000000009</v>
      </c>
      <c r="T9">
        <v>69.600000000000009</v>
      </c>
      <c r="U9" s="156">
        <f t="shared" si="2"/>
        <v>210.42000000000002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210.42000000000002</v>
      </c>
      <c r="E10">
        <f>BAWANA!AM10</f>
        <v>0</v>
      </c>
      <c r="F10">
        <f t="shared" si="4"/>
        <v>256</v>
      </c>
      <c r="G10">
        <f t="shared" si="5"/>
        <v>210.42000000000002</v>
      </c>
      <c r="H10" s="154"/>
      <c r="I10">
        <f>BRPL_EOD!AK10+BRPL_EOD!AL10</f>
        <v>75</v>
      </c>
      <c r="J10">
        <f>BYPL_EOD!AK10+BYPL_EOD!AL10</f>
        <v>55</v>
      </c>
      <c r="K10">
        <f>MES_EOD!AK10+MES_EOD!AL10</f>
        <v>5.82</v>
      </c>
      <c r="L10">
        <f>NDMC_EOD!AK10+NDMC_EOD!AL10</f>
        <v>5</v>
      </c>
      <c r="M10">
        <f>TPDDL_EOD!AK10+TPDDL_EOD!AL10</f>
        <v>69.599999999999994</v>
      </c>
      <c r="N10">
        <f t="shared" si="0"/>
        <v>210.42</v>
      </c>
      <c r="O10" s="154">
        <f t="shared" si="1"/>
        <v>0</v>
      </c>
      <c r="P10">
        <v>75.000000000000014</v>
      </c>
      <c r="Q10">
        <v>55.000000000000007</v>
      </c>
      <c r="R10">
        <v>5.8200000000000012</v>
      </c>
      <c r="S10">
        <v>5.0000000000000009</v>
      </c>
      <c r="T10">
        <v>69.600000000000009</v>
      </c>
      <c r="U10" s="156">
        <f t="shared" si="2"/>
        <v>210.42000000000002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206</v>
      </c>
      <c r="E11">
        <f>BAWANA!AM11</f>
        <v>0</v>
      </c>
      <c r="F11">
        <f t="shared" si="4"/>
        <v>256</v>
      </c>
      <c r="G11">
        <f t="shared" si="5"/>
        <v>206</v>
      </c>
      <c r="H11" s="154"/>
      <c r="I11">
        <f>BRPL_EOD!AK11+BRPL_EOD!AL11</f>
        <v>75.099999999999994</v>
      </c>
      <c r="J11">
        <f>BYPL_EOD!AK11+BYPL_EOD!AL11</f>
        <v>55</v>
      </c>
      <c r="K11">
        <f>MES_EOD!AK11+MES_EOD!AL11</f>
        <v>5.82</v>
      </c>
      <c r="L11">
        <f>NDMC_EOD!AK11+NDMC_EOD!AL11</f>
        <v>17.61</v>
      </c>
      <c r="M11">
        <f>TPDDL_EOD!AK11+TPDDL_EOD!AL11</f>
        <v>52.47</v>
      </c>
      <c r="N11">
        <f t="shared" si="0"/>
        <v>205.99999999999997</v>
      </c>
      <c r="O11" s="154">
        <f t="shared" si="1"/>
        <v>0</v>
      </c>
      <c r="P11">
        <v>75.100000000000009</v>
      </c>
      <c r="Q11">
        <v>55.000000000000007</v>
      </c>
      <c r="R11">
        <v>5.8200000000000012</v>
      </c>
      <c r="S11">
        <v>17.610000000000003</v>
      </c>
      <c r="T11">
        <v>52.470000000000006</v>
      </c>
      <c r="U11" s="156">
        <f t="shared" si="2"/>
        <v>206.00000000000003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54"/>
      <c r="I12">
        <f>BRPL_EOD!AK12+BRPL_EOD!AL12</f>
        <v>75.099999999999994</v>
      </c>
      <c r="J12">
        <f>BYPL_EOD!AK12+BYPL_EOD!AL12</f>
        <v>55</v>
      </c>
      <c r="K12">
        <f>MES_EOD!AK12+MES_EOD!AL12</f>
        <v>5.82</v>
      </c>
      <c r="L12">
        <f>NDMC_EOD!AK12+NDMC_EOD!AL12</f>
        <v>17.61</v>
      </c>
      <c r="M12">
        <f>TPDDL_EOD!AK12+TPDDL_EOD!AL12</f>
        <v>52.47</v>
      </c>
      <c r="N12">
        <f t="shared" si="0"/>
        <v>205.99999999999997</v>
      </c>
      <c r="O12" s="154">
        <f t="shared" si="1"/>
        <v>0</v>
      </c>
      <c r="P12">
        <v>75.100000000000009</v>
      </c>
      <c r="Q12">
        <v>55.000000000000007</v>
      </c>
      <c r="R12">
        <v>5.8200000000000012</v>
      </c>
      <c r="S12">
        <v>17.610000000000003</v>
      </c>
      <c r="T12">
        <v>52.470000000000006</v>
      </c>
      <c r="U12" s="156">
        <f t="shared" si="2"/>
        <v>206.00000000000003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212.75</v>
      </c>
      <c r="E13">
        <f>BAWANA!AM13</f>
        <v>0</v>
      </c>
      <c r="F13">
        <f t="shared" si="4"/>
        <v>256</v>
      </c>
      <c r="G13">
        <f t="shared" si="5"/>
        <v>212.75</v>
      </c>
      <c r="H13" s="154"/>
      <c r="I13">
        <f>BRPL_EOD!AK13+BRPL_EOD!AL13</f>
        <v>78.59</v>
      </c>
      <c r="J13">
        <f>BYPL_EOD!AK13+BYPL_EOD!AL13</f>
        <v>55</v>
      </c>
      <c r="K13">
        <f>MES_EOD!AK13+MES_EOD!AL13</f>
        <v>5.82</v>
      </c>
      <c r="L13">
        <f>NDMC_EOD!AK13+NDMC_EOD!AL13</f>
        <v>18.43</v>
      </c>
      <c r="M13">
        <f>TPDDL_EOD!AK13+TPDDL_EOD!AL13</f>
        <v>54.91</v>
      </c>
      <c r="N13">
        <f t="shared" si="0"/>
        <v>212.75</v>
      </c>
      <c r="O13" s="154">
        <f t="shared" si="1"/>
        <v>0</v>
      </c>
      <c r="P13">
        <v>78.59</v>
      </c>
      <c r="Q13">
        <v>55</v>
      </c>
      <c r="R13">
        <v>5.82</v>
      </c>
      <c r="S13">
        <v>18.43</v>
      </c>
      <c r="T13">
        <v>54.91</v>
      </c>
      <c r="U13" s="156">
        <f t="shared" si="2"/>
        <v>212.75</v>
      </c>
      <c r="V13" s="154">
        <f t="shared" si="3"/>
        <v>0</v>
      </c>
      <c r="Y13">
        <f>BAWANA!AW13+BAWANA!AX13</f>
        <v>25.25</v>
      </c>
      <c r="Z13">
        <f>BAWANA!BD13+BAWANA!BE13</f>
        <v>32</v>
      </c>
      <c r="AA13">
        <f>BAWANA!X13+BAWANA!Y13</f>
        <v>25.25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212.75</v>
      </c>
      <c r="E14">
        <f>BAWANA!AM14</f>
        <v>0</v>
      </c>
      <c r="F14">
        <f t="shared" si="4"/>
        <v>256</v>
      </c>
      <c r="G14">
        <f t="shared" si="5"/>
        <v>212.75</v>
      </c>
      <c r="H14" s="154"/>
      <c r="I14">
        <f>BRPL_EOD!AK14+BRPL_EOD!AL14</f>
        <v>78.59</v>
      </c>
      <c r="J14">
        <f>BYPL_EOD!AK14+BYPL_EOD!AL14</f>
        <v>55</v>
      </c>
      <c r="K14">
        <f>MES_EOD!AK14+MES_EOD!AL14</f>
        <v>5.82</v>
      </c>
      <c r="L14">
        <f>NDMC_EOD!AK14+NDMC_EOD!AL14</f>
        <v>18.43</v>
      </c>
      <c r="M14">
        <f>TPDDL_EOD!AK14+TPDDL_EOD!AL14</f>
        <v>54.91</v>
      </c>
      <c r="N14">
        <f t="shared" si="0"/>
        <v>212.75</v>
      </c>
      <c r="O14" s="154">
        <f t="shared" si="1"/>
        <v>0</v>
      </c>
      <c r="P14">
        <v>78.59</v>
      </c>
      <c r="Q14">
        <v>55</v>
      </c>
      <c r="R14">
        <v>5.82</v>
      </c>
      <c r="S14">
        <v>18.43</v>
      </c>
      <c r="T14">
        <v>54.91</v>
      </c>
      <c r="U14" s="156">
        <f t="shared" si="2"/>
        <v>212.75</v>
      </c>
      <c r="V14" s="154">
        <f t="shared" si="3"/>
        <v>0</v>
      </c>
      <c r="Y14">
        <f>BAWANA!AW14+BAWANA!AX14</f>
        <v>25.25</v>
      </c>
      <c r="Z14">
        <f>BAWANA!BD14+BAWANA!BE14</f>
        <v>32</v>
      </c>
      <c r="AA14">
        <f>BAWANA!X14+BAWANA!Y14</f>
        <v>25.25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212.75</v>
      </c>
      <c r="E15">
        <f>BAWANA!AM15</f>
        <v>0</v>
      </c>
      <c r="F15">
        <f t="shared" si="4"/>
        <v>256</v>
      </c>
      <c r="G15">
        <f t="shared" si="5"/>
        <v>212.75</v>
      </c>
      <c r="H15" s="154"/>
      <c r="I15">
        <f>BRPL_EOD!AK15+BRPL_EOD!AL15</f>
        <v>78.59</v>
      </c>
      <c r="J15">
        <f>BYPL_EOD!AK15+BYPL_EOD!AL15</f>
        <v>55</v>
      </c>
      <c r="K15">
        <f>MES_EOD!AK15+MES_EOD!AL15</f>
        <v>5.82</v>
      </c>
      <c r="L15">
        <f>NDMC_EOD!AK15+NDMC_EOD!AL15</f>
        <v>18.43</v>
      </c>
      <c r="M15">
        <f>TPDDL_EOD!AK15+TPDDL_EOD!AL15</f>
        <v>54.91</v>
      </c>
      <c r="N15">
        <f t="shared" si="0"/>
        <v>212.75</v>
      </c>
      <c r="O15" s="154">
        <f t="shared" si="1"/>
        <v>0</v>
      </c>
      <c r="P15">
        <v>78.59</v>
      </c>
      <c r="Q15">
        <v>55</v>
      </c>
      <c r="R15">
        <v>5.82</v>
      </c>
      <c r="S15">
        <v>18.43</v>
      </c>
      <c r="T15">
        <v>54.91</v>
      </c>
      <c r="U15" s="156">
        <f t="shared" si="2"/>
        <v>212.75</v>
      </c>
      <c r="V15" s="154">
        <f t="shared" si="3"/>
        <v>0</v>
      </c>
      <c r="Y15">
        <f>BAWANA!AW15+BAWANA!AX15</f>
        <v>25.25</v>
      </c>
      <c r="Z15">
        <f>BAWANA!BD15+BAWANA!BE15</f>
        <v>32</v>
      </c>
      <c r="AA15">
        <f>BAWANA!X15+BAWANA!Y15</f>
        <v>25.25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212.75</v>
      </c>
      <c r="E16">
        <f>BAWANA!AM16</f>
        <v>0</v>
      </c>
      <c r="F16">
        <f t="shared" si="4"/>
        <v>256</v>
      </c>
      <c r="G16">
        <f t="shared" si="5"/>
        <v>212.75</v>
      </c>
      <c r="H16" s="154"/>
      <c r="I16">
        <f>BRPL_EOD!AK16+BRPL_EOD!AL16</f>
        <v>78.59</v>
      </c>
      <c r="J16">
        <f>BYPL_EOD!AK16+BYPL_EOD!AL16</f>
        <v>55</v>
      </c>
      <c r="K16">
        <f>MES_EOD!AK16+MES_EOD!AL16</f>
        <v>5.82</v>
      </c>
      <c r="L16">
        <f>NDMC_EOD!AK16+NDMC_EOD!AL16</f>
        <v>18.43</v>
      </c>
      <c r="M16">
        <f>TPDDL_EOD!AK16+TPDDL_EOD!AL16</f>
        <v>54.91</v>
      </c>
      <c r="N16">
        <f t="shared" si="0"/>
        <v>212.75</v>
      </c>
      <c r="O16" s="154">
        <f t="shared" si="1"/>
        <v>0</v>
      </c>
      <c r="P16">
        <v>78.59</v>
      </c>
      <c r="Q16">
        <v>55</v>
      </c>
      <c r="R16">
        <v>5.82</v>
      </c>
      <c r="S16">
        <v>18.43</v>
      </c>
      <c r="T16">
        <v>54.91</v>
      </c>
      <c r="U16" s="156">
        <f t="shared" si="2"/>
        <v>212.75</v>
      </c>
      <c r="V16" s="154">
        <f t="shared" si="3"/>
        <v>0</v>
      </c>
      <c r="Y16">
        <f>BAWANA!AW16+BAWANA!AX16</f>
        <v>25.25</v>
      </c>
      <c r="Z16">
        <f>BAWANA!BD16+BAWANA!BE16</f>
        <v>32</v>
      </c>
      <c r="AA16">
        <f>BAWANA!X16+BAWANA!Y16</f>
        <v>25.25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212.75</v>
      </c>
      <c r="E17">
        <f>BAWANA!AM17</f>
        <v>0</v>
      </c>
      <c r="F17">
        <f t="shared" si="4"/>
        <v>256</v>
      </c>
      <c r="G17">
        <f t="shared" si="5"/>
        <v>212.75</v>
      </c>
      <c r="H17" s="154"/>
      <c r="I17">
        <f>BRPL_EOD!AK17+BRPL_EOD!AL17</f>
        <v>78.59</v>
      </c>
      <c r="J17">
        <f>BYPL_EOD!AK17+BYPL_EOD!AL17</f>
        <v>55</v>
      </c>
      <c r="K17">
        <f>MES_EOD!AK17+MES_EOD!AL17</f>
        <v>5.82</v>
      </c>
      <c r="L17">
        <f>NDMC_EOD!AK17+NDMC_EOD!AL17</f>
        <v>18.43</v>
      </c>
      <c r="M17">
        <f>TPDDL_EOD!AK17+TPDDL_EOD!AL17</f>
        <v>54.91</v>
      </c>
      <c r="N17">
        <f t="shared" si="0"/>
        <v>212.75</v>
      </c>
      <c r="O17" s="154">
        <f t="shared" si="1"/>
        <v>0</v>
      </c>
      <c r="P17">
        <v>78.59</v>
      </c>
      <c r="Q17">
        <v>55</v>
      </c>
      <c r="R17">
        <v>5.82</v>
      </c>
      <c r="S17">
        <v>18.43</v>
      </c>
      <c r="T17">
        <v>54.91</v>
      </c>
      <c r="U17" s="156">
        <f t="shared" si="2"/>
        <v>212.75</v>
      </c>
      <c r="V17" s="154">
        <f t="shared" si="3"/>
        <v>0</v>
      </c>
      <c r="Y17">
        <f>BAWANA!AW17+BAWANA!AX17</f>
        <v>25.25</v>
      </c>
      <c r="Z17">
        <f>BAWANA!BD17+BAWANA!BE17</f>
        <v>32</v>
      </c>
      <c r="AA17">
        <f>BAWANA!X17+BAWANA!Y17</f>
        <v>25.25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212.75</v>
      </c>
      <c r="E18">
        <f>BAWANA!AM18</f>
        <v>0</v>
      </c>
      <c r="F18">
        <f t="shared" si="4"/>
        <v>256</v>
      </c>
      <c r="G18">
        <f t="shared" si="5"/>
        <v>212.75</v>
      </c>
      <c r="H18" s="154"/>
      <c r="I18">
        <f>BRPL_EOD!AK18+BRPL_EOD!AL18</f>
        <v>78.59</v>
      </c>
      <c r="J18">
        <f>BYPL_EOD!AK18+BYPL_EOD!AL18</f>
        <v>55</v>
      </c>
      <c r="K18">
        <f>MES_EOD!AK18+MES_EOD!AL18</f>
        <v>5.82</v>
      </c>
      <c r="L18">
        <f>NDMC_EOD!AK18+NDMC_EOD!AL18</f>
        <v>18.43</v>
      </c>
      <c r="M18">
        <f>TPDDL_EOD!AK18+TPDDL_EOD!AL18</f>
        <v>54.91</v>
      </c>
      <c r="N18">
        <f t="shared" si="0"/>
        <v>212.75</v>
      </c>
      <c r="O18" s="154">
        <f t="shared" si="1"/>
        <v>0</v>
      </c>
      <c r="P18">
        <v>78.59</v>
      </c>
      <c r="Q18">
        <v>55</v>
      </c>
      <c r="R18">
        <v>5.82</v>
      </c>
      <c r="S18">
        <v>18.43</v>
      </c>
      <c r="T18">
        <v>54.91</v>
      </c>
      <c r="U18" s="156">
        <f t="shared" si="2"/>
        <v>212.75</v>
      </c>
      <c r="V18" s="154">
        <f t="shared" si="3"/>
        <v>0</v>
      </c>
      <c r="Y18">
        <f>BAWANA!AW18+BAWANA!AX18</f>
        <v>25.25</v>
      </c>
      <c r="Z18">
        <f>BAWANA!BD18+BAWANA!BE18</f>
        <v>32</v>
      </c>
      <c r="AA18">
        <f>BAWANA!X18+BAWANA!Y18</f>
        <v>25.25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206</v>
      </c>
      <c r="E19">
        <f>BAWANA!AM19</f>
        <v>0</v>
      </c>
      <c r="F19">
        <f t="shared" si="4"/>
        <v>256</v>
      </c>
      <c r="G19">
        <f t="shared" si="5"/>
        <v>206</v>
      </c>
      <c r="H19" s="154"/>
      <c r="I19">
        <f>BRPL_EOD!AK19+BRPL_EOD!AL19</f>
        <v>75.099999999999994</v>
      </c>
      <c r="J19">
        <f>BYPL_EOD!AK19+BYPL_EOD!AL19</f>
        <v>55</v>
      </c>
      <c r="K19">
        <f>MES_EOD!AK19+MES_EOD!AL19</f>
        <v>5.82</v>
      </c>
      <c r="L19">
        <f>NDMC_EOD!AK19+NDMC_EOD!AL19</f>
        <v>17.61</v>
      </c>
      <c r="M19">
        <f>TPDDL_EOD!AK19+TPDDL_EOD!AL19</f>
        <v>52.47</v>
      </c>
      <c r="N19">
        <f t="shared" si="0"/>
        <v>205.99999999999997</v>
      </c>
      <c r="O19" s="154">
        <f t="shared" si="1"/>
        <v>0</v>
      </c>
      <c r="P19">
        <v>75.100000000000009</v>
      </c>
      <c r="Q19">
        <v>55.000000000000007</v>
      </c>
      <c r="R19">
        <v>5.8200000000000012</v>
      </c>
      <c r="S19">
        <v>17.610000000000003</v>
      </c>
      <c r="T19">
        <v>52.470000000000006</v>
      </c>
      <c r="U19" s="156">
        <f t="shared" si="2"/>
        <v>206.00000000000003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210.42000000000002</v>
      </c>
      <c r="E20">
        <f>BAWANA!AM20</f>
        <v>0</v>
      </c>
      <c r="F20">
        <f t="shared" si="4"/>
        <v>256</v>
      </c>
      <c r="G20">
        <f t="shared" si="5"/>
        <v>210.42000000000002</v>
      </c>
      <c r="H20" s="154"/>
      <c r="I20">
        <f>BRPL_EOD!AK20+BRPL_EOD!AL20</f>
        <v>75</v>
      </c>
      <c r="J20">
        <f>BYPL_EOD!AK20+BYPL_EOD!AL20</f>
        <v>55</v>
      </c>
      <c r="K20">
        <f>MES_EOD!AK20+MES_EOD!AL20</f>
        <v>5.82</v>
      </c>
      <c r="L20">
        <f>NDMC_EOD!AK20+NDMC_EOD!AL20</f>
        <v>5</v>
      </c>
      <c r="M20">
        <f>TPDDL_EOD!AK20+TPDDL_EOD!AL20</f>
        <v>69.599999999999994</v>
      </c>
      <c r="N20">
        <f t="shared" si="0"/>
        <v>210.42</v>
      </c>
      <c r="O20" s="154">
        <f t="shared" si="1"/>
        <v>0</v>
      </c>
      <c r="P20">
        <v>75.000000000000014</v>
      </c>
      <c r="Q20">
        <v>55.000000000000007</v>
      </c>
      <c r="R20">
        <v>5.8200000000000012</v>
      </c>
      <c r="S20">
        <v>5.0000000000000009</v>
      </c>
      <c r="T20">
        <v>69.600000000000009</v>
      </c>
      <c r="U20" s="156">
        <f t="shared" si="2"/>
        <v>210.42000000000002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210.42000000000002</v>
      </c>
      <c r="E21">
        <f>BAWANA!AM21</f>
        <v>0</v>
      </c>
      <c r="F21">
        <f t="shared" si="4"/>
        <v>256</v>
      </c>
      <c r="G21">
        <f t="shared" si="5"/>
        <v>210.42000000000002</v>
      </c>
      <c r="H21" s="154"/>
      <c r="I21">
        <f>BRPL_EOD!AK21+BRPL_EOD!AL21</f>
        <v>75</v>
      </c>
      <c r="J21">
        <f>BYPL_EOD!AK21+BYPL_EOD!AL21</f>
        <v>55</v>
      </c>
      <c r="K21">
        <f>MES_EOD!AK21+MES_EOD!AL21</f>
        <v>5.82</v>
      </c>
      <c r="L21">
        <f>NDMC_EOD!AK21+NDMC_EOD!AL21</f>
        <v>5</v>
      </c>
      <c r="M21">
        <f>TPDDL_EOD!AK21+TPDDL_EOD!AL21</f>
        <v>69.599999999999994</v>
      </c>
      <c r="N21">
        <f t="shared" si="0"/>
        <v>210.42</v>
      </c>
      <c r="O21" s="154">
        <f t="shared" si="1"/>
        <v>0</v>
      </c>
      <c r="P21">
        <v>75.000000000000014</v>
      </c>
      <c r="Q21">
        <v>55.000000000000007</v>
      </c>
      <c r="R21">
        <v>5.8200000000000012</v>
      </c>
      <c r="S21">
        <v>5.0000000000000009</v>
      </c>
      <c r="T21">
        <v>69.600000000000009</v>
      </c>
      <c r="U21" s="156">
        <f t="shared" si="2"/>
        <v>210.42000000000002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210.42000000000002</v>
      </c>
      <c r="E22">
        <f>BAWANA!AM22</f>
        <v>0</v>
      </c>
      <c r="F22">
        <f t="shared" si="4"/>
        <v>256</v>
      </c>
      <c r="G22">
        <f t="shared" si="5"/>
        <v>210.42000000000002</v>
      </c>
      <c r="H22" s="154"/>
      <c r="I22">
        <f>BRPL_EOD!AK22+BRPL_EOD!AL22</f>
        <v>75</v>
      </c>
      <c r="J22">
        <f>BYPL_EOD!AK22+BYPL_EOD!AL22</f>
        <v>55</v>
      </c>
      <c r="K22">
        <f>MES_EOD!AK22+MES_EOD!AL22</f>
        <v>5.82</v>
      </c>
      <c r="L22">
        <f>NDMC_EOD!AK22+NDMC_EOD!AL22</f>
        <v>5</v>
      </c>
      <c r="M22">
        <f>TPDDL_EOD!AK22+TPDDL_EOD!AL22</f>
        <v>69.599999999999994</v>
      </c>
      <c r="N22">
        <f t="shared" si="0"/>
        <v>210.42</v>
      </c>
      <c r="O22" s="154">
        <f t="shared" si="1"/>
        <v>0</v>
      </c>
      <c r="P22">
        <v>75.000000000000014</v>
      </c>
      <c r="Q22">
        <v>55.000000000000007</v>
      </c>
      <c r="R22">
        <v>5.8200000000000012</v>
      </c>
      <c r="S22">
        <v>5.0000000000000009</v>
      </c>
      <c r="T22">
        <v>69.600000000000009</v>
      </c>
      <c r="U22" s="156">
        <f t="shared" si="2"/>
        <v>210.42000000000002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210.42000000000002</v>
      </c>
      <c r="E23">
        <f>BAWANA!AM23</f>
        <v>0</v>
      </c>
      <c r="F23">
        <f t="shared" si="4"/>
        <v>256</v>
      </c>
      <c r="G23">
        <f t="shared" si="5"/>
        <v>210.42000000000002</v>
      </c>
      <c r="H23" s="154"/>
      <c r="I23">
        <f>BRPL_EOD!AK23+BRPL_EOD!AL23</f>
        <v>75</v>
      </c>
      <c r="J23">
        <f>BYPL_EOD!AK23+BYPL_EOD!AL23</f>
        <v>55</v>
      </c>
      <c r="K23">
        <f>MES_EOD!AK23+MES_EOD!AL23</f>
        <v>5.82</v>
      </c>
      <c r="L23">
        <f>NDMC_EOD!AK23+NDMC_EOD!AL23</f>
        <v>5</v>
      </c>
      <c r="M23">
        <f>TPDDL_EOD!AK23+TPDDL_EOD!AL23</f>
        <v>69.599999999999994</v>
      </c>
      <c r="N23">
        <f t="shared" si="0"/>
        <v>210.42</v>
      </c>
      <c r="O23" s="154">
        <f t="shared" si="1"/>
        <v>0</v>
      </c>
      <c r="P23">
        <v>75.000000000000014</v>
      </c>
      <c r="Q23">
        <v>55.000000000000007</v>
      </c>
      <c r="R23">
        <v>5.8200000000000012</v>
      </c>
      <c r="S23">
        <v>5.0000000000000009</v>
      </c>
      <c r="T23">
        <v>69.600000000000009</v>
      </c>
      <c r="U23" s="156">
        <f t="shared" si="2"/>
        <v>210.42000000000002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210.42000000000002</v>
      </c>
      <c r="E24">
        <f>BAWANA!AM24</f>
        <v>0</v>
      </c>
      <c r="F24">
        <f t="shared" si="4"/>
        <v>256</v>
      </c>
      <c r="G24">
        <f t="shared" si="5"/>
        <v>210.42000000000002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5</v>
      </c>
      <c r="M24">
        <f>TPDDL_EOD!AK24+TPDDL_EOD!AL24</f>
        <v>69.599999999999994</v>
      </c>
      <c r="N24">
        <f t="shared" si="0"/>
        <v>210.42</v>
      </c>
      <c r="O24" s="154">
        <f t="shared" si="1"/>
        <v>0</v>
      </c>
      <c r="P24">
        <v>75.000000000000014</v>
      </c>
      <c r="Q24">
        <v>55.000000000000007</v>
      </c>
      <c r="R24">
        <v>5.8200000000000012</v>
      </c>
      <c r="S24">
        <v>5.0000000000000009</v>
      </c>
      <c r="T24">
        <v>69.600000000000009</v>
      </c>
      <c r="U24" s="156">
        <f t="shared" si="2"/>
        <v>210.42000000000002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210.42000000000002</v>
      </c>
      <c r="E25">
        <f>BAWANA!AM25</f>
        <v>0</v>
      </c>
      <c r="F25">
        <f t="shared" si="4"/>
        <v>256</v>
      </c>
      <c r="G25">
        <f t="shared" si="5"/>
        <v>210.42000000000002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5</v>
      </c>
      <c r="M25">
        <f>TPDDL_EOD!AK25+TPDDL_EOD!AL25</f>
        <v>69.599999999999994</v>
      </c>
      <c r="N25">
        <f t="shared" si="0"/>
        <v>210.42</v>
      </c>
      <c r="O25" s="154">
        <f t="shared" si="1"/>
        <v>0</v>
      </c>
      <c r="P25">
        <v>75.000000000000014</v>
      </c>
      <c r="Q25">
        <v>55.000000000000007</v>
      </c>
      <c r="R25">
        <v>5.8200000000000012</v>
      </c>
      <c r="S25">
        <v>5.0000000000000009</v>
      </c>
      <c r="T25">
        <v>69.600000000000009</v>
      </c>
      <c r="U25" s="156">
        <f t="shared" si="2"/>
        <v>210.42000000000002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210.42000000000002</v>
      </c>
      <c r="E26">
        <f>BAWANA!AM26</f>
        <v>0</v>
      </c>
      <c r="F26">
        <f t="shared" si="4"/>
        <v>256</v>
      </c>
      <c r="G26">
        <f t="shared" si="5"/>
        <v>210.42000000000002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5</v>
      </c>
      <c r="M26">
        <f>TPDDL_EOD!AK26+TPDDL_EOD!AL26</f>
        <v>69.599999999999994</v>
      </c>
      <c r="N26">
        <f t="shared" si="0"/>
        <v>210.42</v>
      </c>
      <c r="O26" s="154">
        <f t="shared" si="1"/>
        <v>0</v>
      </c>
      <c r="P26">
        <v>75.000000000000014</v>
      </c>
      <c r="Q26">
        <v>55.000000000000007</v>
      </c>
      <c r="R26">
        <v>5.8200000000000012</v>
      </c>
      <c r="S26">
        <v>5.0000000000000009</v>
      </c>
      <c r="T26">
        <v>69.600000000000009</v>
      </c>
      <c r="U26" s="156">
        <f t="shared" si="2"/>
        <v>210.42000000000002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248.04000000000002</v>
      </c>
      <c r="E27">
        <f>BAWANA!AM27</f>
        <v>0</v>
      </c>
      <c r="F27">
        <f t="shared" si="4"/>
        <v>256</v>
      </c>
      <c r="G27">
        <f t="shared" si="5"/>
        <v>248.04000000000002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248.04</v>
      </c>
      <c r="O27" s="154">
        <f t="shared" si="1"/>
        <v>0</v>
      </c>
      <c r="P27">
        <v>99.620000000000019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248.04000000000002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248.04000000000002</v>
      </c>
      <c r="E28">
        <f>BAWANA!AM28</f>
        <v>0</v>
      </c>
      <c r="F28">
        <f t="shared" si="4"/>
        <v>256</v>
      </c>
      <c r="G28">
        <f t="shared" si="5"/>
        <v>248.04000000000002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248.04</v>
      </c>
      <c r="O28" s="154">
        <f t="shared" si="1"/>
        <v>0</v>
      </c>
      <c r="P28">
        <v>99.620000000000019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248.04000000000002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248.04000000000002</v>
      </c>
      <c r="E29">
        <f>BAWANA!AM29</f>
        <v>0</v>
      </c>
      <c r="F29">
        <f t="shared" si="4"/>
        <v>256</v>
      </c>
      <c r="G29">
        <f t="shared" si="5"/>
        <v>248.04000000000002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0</v>
      </c>
      <c r="P29">
        <v>99.620000000000019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248.04000000000002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248.04000000000002</v>
      </c>
      <c r="E30">
        <f>BAWANA!AM30</f>
        <v>0</v>
      </c>
      <c r="F30">
        <f t="shared" si="4"/>
        <v>256</v>
      </c>
      <c r="G30">
        <f t="shared" si="5"/>
        <v>248.04000000000002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0</v>
      </c>
      <c r="P30">
        <v>99.620000000000019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248.04000000000002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248.04000000000002</v>
      </c>
      <c r="E31">
        <f>BAWANA!AM31</f>
        <v>0</v>
      </c>
      <c r="F31">
        <f t="shared" si="4"/>
        <v>256</v>
      </c>
      <c r="G31">
        <f t="shared" si="5"/>
        <v>248.04000000000002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248.04</v>
      </c>
      <c r="O31" s="154">
        <f t="shared" si="1"/>
        <v>0</v>
      </c>
      <c r="P31">
        <v>99.620000000000019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248.04000000000002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248.04000000000002</v>
      </c>
      <c r="E32">
        <f>BAWANA!AM32</f>
        <v>0</v>
      </c>
      <c r="F32">
        <f t="shared" si="4"/>
        <v>256</v>
      </c>
      <c r="G32">
        <f t="shared" si="5"/>
        <v>248.04000000000002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248.04</v>
      </c>
      <c r="O32" s="154">
        <f t="shared" si="1"/>
        <v>0</v>
      </c>
      <c r="P32">
        <v>99.620000000000019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248.04000000000002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107.58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107.58000000000001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107.58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107.58000000000001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107.58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107.58000000000001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107.58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107.58000000000001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107.58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107.58000000000001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107.58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107.58000000000001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107.58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107.58000000000001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107.58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107.58000000000001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107.58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107.58000000000001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107.58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107.58000000000001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107.58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107.58000000000001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107.58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107.58000000000001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107.58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107.58000000000001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107.58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107.58000000000001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127.18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50</v>
      </c>
      <c r="N47">
        <f t="shared" si="0"/>
        <v>256</v>
      </c>
      <c r="O47" s="154">
        <f t="shared" si="1"/>
        <v>0</v>
      </c>
      <c r="P47">
        <v>127.18</v>
      </c>
      <c r="Q47">
        <v>55</v>
      </c>
      <c r="R47">
        <v>5.82</v>
      </c>
      <c r="S47">
        <v>18</v>
      </c>
      <c r="T47">
        <v>50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127.18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50</v>
      </c>
      <c r="N48">
        <f t="shared" si="0"/>
        <v>256</v>
      </c>
      <c r="O48" s="154">
        <f t="shared" si="1"/>
        <v>0</v>
      </c>
      <c r="P48">
        <v>127.18</v>
      </c>
      <c r="Q48">
        <v>55</v>
      </c>
      <c r="R48">
        <v>5.82</v>
      </c>
      <c r="S48">
        <v>18</v>
      </c>
      <c r="T48">
        <v>50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52.18</v>
      </c>
      <c r="N49">
        <f t="shared" si="0"/>
        <v>206</v>
      </c>
      <c r="O49" s="154">
        <f t="shared" si="1"/>
        <v>0</v>
      </c>
      <c r="P49">
        <v>75</v>
      </c>
      <c r="Q49">
        <v>55</v>
      </c>
      <c r="R49">
        <v>5.82</v>
      </c>
      <c r="S49">
        <v>18</v>
      </c>
      <c r="T49">
        <v>52.18</v>
      </c>
      <c r="U49" s="156">
        <f t="shared" si="2"/>
        <v>206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52.18</v>
      </c>
      <c r="N50">
        <f t="shared" si="0"/>
        <v>206</v>
      </c>
      <c r="O50" s="154">
        <f t="shared" si="1"/>
        <v>0</v>
      </c>
      <c r="P50">
        <v>75</v>
      </c>
      <c r="Q50">
        <v>55</v>
      </c>
      <c r="R50">
        <v>5.82</v>
      </c>
      <c r="S50">
        <v>18</v>
      </c>
      <c r="T50">
        <v>52.18</v>
      </c>
      <c r="U50" s="156">
        <f t="shared" si="2"/>
        <v>206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52.18</v>
      </c>
      <c r="N51">
        <f t="shared" si="0"/>
        <v>206</v>
      </c>
      <c r="O51" s="154">
        <f t="shared" si="1"/>
        <v>0</v>
      </c>
      <c r="P51">
        <v>75</v>
      </c>
      <c r="Q51">
        <v>55</v>
      </c>
      <c r="R51">
        <v>5.82</v>
      </c>
      <c r="S51">
        <v>18</v>
      </c>
      <c r="T51">
        <v>52.18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52.18</v>
      </c>
      <c r="N52">
        <f t="shared" si="0"/>
        <v>206</v>
      </c>
      <c r="O52" s="154">
        <f t="shared" si="1"/>
        <v>0</v>
      </c>
      <c r="P52">
        <v>75</v>
      </c>
      <c r="Q52">
        <v>55</v>
      </c>
      <c r="R52">
        <v>5.82</v>
      </c>
      <c r="S52">
        <v>18</v>
      </c>
      <c r="T52">
        <v>52.18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79.709999999999994</v>
      </c>
      <c r="J53">
        <f>BYPL_EOD!AK53+BYPL_EOD!AL53</f>
        <v>46.09</v>
      </c>
      <c r="K53">
        <f>MES_EOD!AK53+MES_EOD!AL53</f>
        <v>5.82</v>
      </c>
      <c r="L53">
        <f>NDMC_EOD!AK53+NDMC_EOD!AL53</f>
        <v>18.690000000000001</v>
      </c>
      <c r="M53">
        <f>TPDDL_EOD!AK53+TPDDL_EOD!AL53</f>
        <v>55.69</v>
      </c>
      <c r="N53">
        <f t="shared" si="0"/>
        <v>206</v>
      </c>
      <c r="O53" s="154">
        <f t="shared" si="1"/>
        <v>0</v>
      </c>
      <c r="P53">
        <v>79.709999999999994</v>
      </c>
      <c r="Q53">
        <v>46.09</v>
      </c>
      <c r="R53">
        <v>5.82</v>
      </c>
      <c r="S53">
        <v>18.690000000000001</v>
      </c>
      <c r="T53">
        <v>55.69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79.709999999999994</v>
      </c>
      <c r="J59">
        <f>BYPL_EOD!AK59+BYPL_EOD!AL59</f>
        <v>46.09</v>
      </c>
      <c r="K59">
        <f>MES_EOD!AK59+MES_EOD!AL59</f>
        <v>5.82</v>
      </c>
      <c r="L59">
        <f>NDMC_EOD!AK59+NDMC_EOD!AL59</f>
        <v>18.690000000000001</v>
      </c>
      <c r="M59">
        <f>TPDDL_EOD!AK59+TPDDL_EOD!AL59</f>
        <v>55.69</v>
      </c>
      <c r="N59">
        <f t="shared" si="0"/>
        <v>206</v>
      </c>
      <c r="O59" s="154">
        <f t="shared" si="1"/>
        <v>0</v>
      </c>
      <c r="P59">
        <v>79.709999999999994</v>
      </c>
      <c r="Q59">
        <v>46.09</v>
      </c>
      <c r="R59">
        <v>5.82</v>
      </c>
      <c r="S59">
        <v>18.690000000000001</v>
      </c>
      <c r="T59">
        <v>55.69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79.709999999999994</v>
      </c>
      <c r="J60">
        <f>BYPL_EOD!AK60+BYPL_EOD!AL60</f>
        <v>46.09</v>
      </c>
      <c r="K60">
        <f>MES_EOD!AK60+MES_EOD!AL60</f>
        <v>5.82</v>
      </c>
      <c r="L60">
        <f>NDMC_EOD!AK60+NDMC_EOD!AL60</f>
        <v>18.690000000000001</v>
      </c>
      <c r="M60">
        <f>TPDDL_EOD!AK60+TPDDL_EOD!AL60</f>
        <v>55.69</v>
      </c>
      <c r="N60">
        <f t="shared" si="0"/>
        <v>206</v>
      </c>
      <c r="O60" s="154">
        <f t="shared" si="1"/>
        <v>0</v>
      </c>
      <c r="P60">
        <v>79.709999999999994</v>
      </c>
      <c r="Q60">
        <v>46.09</v>
      </c>
      <c r="R60">
        <v>5.82</v>
      </c>
      <c r="S60">
        <v>18.690000000000001</v>
      </c>
      <c r="T60">
        <v>55.69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54"/>
      <c r="I65">
        <f>BRPL_EOD!AK65+BRPL_EOD!AL65</f>
        <v>81.97</v>
      </c>
      <c r="J65">
        <f>BYPL_EOD!AK65+BYPL_EOD!AL65</f>
        <v>47.39</v>
      </c>
      <c r="K65">
        <f>MES_EOD!AK65+MES_EOD!AL65</f>
        <v>5.82</v>
      </c>
      <c r="L65">
        <f>NDMC_EOD!AK65+NDMC_EOD!AL65</f>
        <v>19.22</v>
      </c>
      <c r="M65">
        <f>TPDDL_EOD!AK65+TPDDL_EOD!AL65</f>
        <v>57.27</v>
      </c>
      <c r="N65">
        <f t="shared" si="0"/>
        <v>211.67000000000002</v>
      </c>
      <c r="O65" s="154">
        <f t="shared" si="1"/>
        <v>0</v>
      </c>
      <c r="P65">
        <v>81.97</v>
      </c>
      <c r="Q65">
        <v>47.39</v>
      </c>
      <c r="R65">
        <v>5.82</v>
      </c>
      <c r="S65">
        <v>19.22</v>
      </c>
      <c r="T65">
        <v>57.27</v>
      </c>
      <c r="U65" s="156">
        <f t="shared" si="2"/>
        <v>211.67000000000002</v>
      </c>
      <c r="V65" s="154">
        <f t="shared" si="3"/>
        <v>0</v>
      </c>
      <c r="Y65">
        <f>BAWANA!AW65+BAWANA!AX65</f>
        <v>32</v>
      </c>
      <c r="Z65">
        <f>BAWANA!BD65+BAWANA!BE65</f>
        <v>26.33</v>
      </c>
      <c r="AA65">
        <f>BAWANA!X65+BAWANA!Y65</f>
        <v>32</v>
      </c>
      <c r="AB65">
        <f>BAWANA!AE65+BAWANA!AF65</f>
        <v>26.33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54"/>
      <c r="I66">
        <f>BRPL_EOD!AK66+BRPL_EOD!AL66</f>
        <v>81.97</v>
      </c>
      <c r="J66">
        <f>BYPL_EOD!AK66+BYPL_EOD!AL66</f>
        <v>47.39</v>
      </c>
      <c r="K66">
        <f>MES_EOD!AK66+MES_EOD!AL66</f>
        <v>5.82</v>
      </c>
      <c r="L66">
        <f>NDMC_EOD!AK66+NDMC_EOD!AL66</f>
        <v>19.22</v>
      </c>
      <c r="M66">
        <f>TPDDL_EOD!AK66+TPDDL_EOD!AL66</f>
        <v>57.27</v>
      </c>
      <c r="N66">
        <f t="shared" si="0"/>
        <v>211.67000000000002</v>
      </c>
      <c r="O66" s="154">
        <f t="shared" si="1"/>
        <v>0</v>
      </c>
      <c r="P66">
        <v>81.97</v>
      </c>
      <c r="Q66">
        <v>47.39</v>
      </c>
      <c r="R66">
        <v>5.82</v>
      </c>
      <c r="S66">
        <v>19.22</v>
      </c>
      <c r="T66">
        <v>57.27</v>
      </c>
      <c r="U66" s="156">
        <f t="shared" si="2"/>
        <v>211.67000000000002</v>
      </c>
      <c r="V66" s="154">
        <f t="shared" si="3"/>
        <v>0</v>
      </c>
      <c r="Y66">
        <f>BAWANA!AW66+BAWANA!AX66</f>
        <v>32</v>
      </c>
      <c r="Z66">
        <f>BAWANA!BD66+BAWANA!BE66</f>
        <v>26.33</v>
      </c>
      <c r="AA66">
        <f>BAWANA!X66+BAWANA!Y66</f>
        <v>32</v>
      </c>
      <c r="AB66">
        <f>BAWANA!AE66+BAWANA!AF66</f>
        <v>26.33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212.75</v>
      </c>
      <c r="E67">
        <f>BAWANA!AM67</f>
        <v>0</v>
      </c>
      <c r="F67">
        <f t="shared" si="4"/>
        <v>256</v>
      </c>
      <c r="G67">
        <f t="shared" si="5"/>
        <v>212.75</v>
      </c>
      <c r="H67" s="154"/>
      <c r="I67">
        <f>BRPL_EOD!AK67+BRPL_EOD!AL67</f>
        <v>78.59</v>
      </c>
      <c r="J67">
        <f>BYPL_EOD!AK67+BYPL_EOD!AL67</f>
        <v>55</v>
      </c>
      <c r="K67">
        <f>MES_EOD!AK67+MES_EOD!AL67</f>
        <v>5.82</v>
      </c>
      <c r="L67">
        <f>NDMC_EOD!AK67+NDMC_EOD!AL67</f>
        <v>18.43</v>
      </c>
      <c r="M67">
        <f>TPDDL_EOD!AK67+TPDDL_EOD!AL67</f>
        <v>54.91</v>
      </c>
      <c r="N67">
        <f t="shared" ref="N67:N98" si="7">SUM(I67:M67)</f>
        <v>212.75</v>
      </c>
      <c r="O67" s="154">
        <f t="shared" ref="O67:O98" si="8">G67-N67</f>
        <v>0</v>
      </c>
      <c r="P67">
        <v>78.59</v>
      </c>
      <c r="Q67">
        <v>55</v>
      </c>
      <c r="R67">
        <v>5.82</v>
      </c>
      <c r="S67">
        <v>18.43</v>
      </c>
      <c r="T67">
        <v>54.91</v>
      </c>
      <c r="U67" s="156">
        <f t="shared" ref="U67:U98" si="9">SUM(P67:T67)</f>
        <v>212.75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25.25</v>
      </c>
      <c r="AA67">
        <f>BAWANA!X67+BAWANA!Y67</f>
        <v>32</v>
      </c>
      <c r="AB67">
        <f>BAWANA!AE67+BAWANA!AF67</f>
        <v>25.25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212.75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212.75</v>
      </c>
      <c r="H68" s="154"/>
      <c r="I68">
        <f>BRPL_EOD!AK68+BRPL_EOD!AL68</f>
        <v>78.59</v>
      </c>
      <c r="J68">
        <f>BYPL_EOD!AK68+BYPL_EOD!AL68</f>
        <v>55</v>
      </c>
      <c r="K68">
        <f>MES_EOD!AK68+MES_EOD!AL68</f>
        <v>5.82</v>
      </c>
      <c r="L68">
        <f>NDMC_EOD!AK68+NDMC_EOD!AL68</f>
        <v>18.43</v>
      </c>
      <c r="M68">
        <f>TPDDL_EOD!AK68+TPDDL_EOD!AL68</f>
        <v>54.91</v>
      </c>
      <c r="N68">
        <f t="shared" si="7"/>
        <v>212.75</v>
      </c>
      <c r="O68" s="154">
        <f t="shared" si="8"/>
        <v>0</v>
      </c>
      <c r="P68">
        <v>78.59</v>
      </c>
      <c r="Q68">
        <v>55</v>
      </c>
      <c r="R68">
        <v>5.82</v>
      </c>
      <c r="S68">
        <v>18.43</v>
      </c>
      <c r="T68">
        <v>54.91</v>
      </c>
      <c r="U68" s="156">
        <f t="shared" si="9"/>
        <v>212.75</v>
      </c>
      <c r="V68" s="154">
        <f t="shared" si="10"/>
        <v>0</v>
      </c>
      <c r="Y68">
        <f>BAWANA!AW68+BAWANA!AX68</f>
        <v>32</v>
      </c>
      <c r="Z68">
        <f>BAWANA!BD68+BAWANA!BE68</f>
        <v>25.25</v>
      </c>
      <c r="AA68">
        <f>BAWANA!X68+BAWANA!Y68</f>
        <v>32</v>
      </c>
      <c r="AB68">
        <f>BAWANA!AE68+BAWANA!AF68</f>
        <v>25.25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212.75</v>
      </c>
      <c r="E69">
        <f>BAWANA!AM69</f>
        <v>0</v>
      </c>
      <c r="F69">
        <f t="shared" si="11"/>
        <v>256</v>
      </c>
      <c r="G69">
        <f t="shared" si="12"/>
        <v>212.75</v>
      </c>
      <c r="H69" s="154"/>
      <c r="I69">
        <f>BRPL_EOD!AK69+BRPL_EOD!AL69</f>
        <v>78.59</v>
      </c>
      <c r="J69">
        <f>BYPL_EOD!AK69+BYPL_EOD!AL69</f>
        <v>55</v>
      </c>
      <c r="K69">
        <f>MES_EOD!AK69+MES_EOD!AL69</f>
        <v>5.82</v>
      </c>
      <c r="L69">
        <f>NDMC_EOD!AK69+NDMC_EOD!AL69</f>
        <v>18.43</v>
      </c>
      <c r="M69">
        <f>TPDDL_EOD!AK69+TPDDL_EOD!AL69</f>
        <v>54.91</v>
      </c>
      <c r="N69">
        <f t="shared" si="7"/>
        <v>212.75</v>
      </c>
      <c r="O69" s="154">
        <f t="shared" si="8"/>
        <v>0</v>
      </c>
      <c r="P69">
        <v>78.59</v>
      </c>
      <c r="Q69">
        <v>55</v>
      </c>
      <c r="R69">
        <v>5.82</v>
      </c>
      <c r="S69">
        <v>18.43</v>
      </c>
      <c r="T69">
        <v>54.91</v>
      </c>
      <c r="U69" s="156">
        <f t="shared" si="9"/>
        <v>212.75</v>
      </c>
      <c r="V69" s="154">
        <f t="shared" si="10"/>
        <v>0</v>
      </c>
      <c r="Y69">
        <f>BAWANA!AW69+BAWANA!AX69</f>
        <v>32</v>
      </c>
      <c r="Z69">
        <f>BAWANA!BD69+BAWANA!BE69</f>
        <v>25.25</v>
      </c>
      <c r="AA69">
        <f>BAWANA!X69+BAWANA!Y69</f>
        <v>32</v>
      </c>
      <c r="AB69">
        <f>BAWANA!AE69+BAWANA!AF69</f>
        <v>25.25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212.75</v>
      </c>
      <c r="E70">
        <f>BAWANA!AM70</f>
        <v>0</v>
      </c>
      <c r="F70">
        <f t="shared" si="11"/>
        <v>256</v>
      </c>
      <c r="G70">
        <f t="shared" si="12"/>
        <v>212.75</v>
      </c>
      <c r="H70" s="154"/>
      <c r="I70">
        <f>BRPL_EOD!AK70+BRPL_EOD!AL70</f>
        <v>78.59</v>
      </c>
      <c r="J70">
        <f>BYPL_EOD!AK70+BYPL_EOD!AL70</f>
        <v>55</v>
      </c>
      <c r="K70">
        <f>MES_EOD!AK70+MES_EOD!AL70</f>
        <v>5.82</v>
      </c>
      <c r="L70">
        <f>NDMC_EOD!AK70+NDMC_EOD!AL70</f>
        <v>18.43</v>
      </c>
      <c r="M70">
        <f>TPDDL_EOD!AK70+TPDDL_EOD!AL70</f>
        <v>54.91</v>
      </c>
      <c r="N70">
        <f t="shared" si="7"/>
        <v>212.75</v>
      </c>
      <c r="O70" s="154">
        <f t="shared" si="8"/>
        <v>0</v>
      </c>
      <c r="P70">
        <v>78.59</v>
      </c>
      <c r="Q70">
        <v>55</v>
      </c>
      <c r="R70">
        <v>5.82</v>
      </c>
      <c r="S70">
        <v>18.43</v>
      </c>
      <c r="T70">
        <v>54.91</v>
      </c>
      <c r="U70" s="156">
        <f t="shared" si="9"/>
        <v>212.75</v>
      </c>
      <c r="V70" s="154">
        <f t="shared" si="10"/>
        <v>0</v>
      </c>
      <c r="Y70">
        <f>BAWANA!AW70+BAWANA!AX70</f>
        <v>32</v>
      </c>
      <c r="Z70">
        <f>BAWANA!BD70+BAWANA!BE70</f>
        <v>25.25</v>
      </c>
      <c r="AA70">
        <f>BAWANA!X70+BAWANA!Y70</f>
        <v>32</v>
      </c>
      <c r="AB70">
        <f>BAWANA!AE70+BAWANA!AF70</f>
        <v>25.25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223.42</v>
      </c>
      <c r="E71">
        <f>BAWANA!AM71</f>
        <v>0</v>
      </c>
      <c r="F71">
        <f t="shared" si="11"/>
        <v>256</v>
      </c>
      <c r="G71">
        <f t="shared" si="12"/>
        <v>223.42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223.42</v>
      </c>
      <c r="O71" s="154">
        <f t="shared" si="8"/>
        <v>0</v>
      </c>
      <c r="P71">
        <v>75</v>
      </c>
      <c r="Q71">
        <v>55</v>
      </c>
      <c r="R71">
        <v>5.82</v>
      </c>
      <c r="S71">
        <v>18</v>
      </c>
      <c r="T71">
        <v>69.599999999999994</v>
      </c>
      <c r="U71" s="156">
        <f t="shared" si="9"/>
        <v>223.42</v>
      </c>
      <c r="V71" s="154">
        <f t="shared" si="10"/>
        <v>0</v>
      </c>
      <c r="Y71">
        <f>BAWANA!AW71+BAWANA!AX71</f>
        <v>32</v>
      </c>
      <c r="Z71">
        <f>BAWANA!BD71+BAWANA!BE71</f>
        <v>14.58</v>
      </c>
      <c r="AA71">
        <f>BAWANA!X71+BAWANA!Y71</f>
        <v>32</v>
      </c>
      <c r="AB71">
        <f>BAWANA!AE71+BAWANA!AF71</f>
        <v>14.58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248.04000000000002</v>
      </c>
      <c r="E72">
        <f>BAWANA!AM72</f>
        <v>0</v>
      </c>
      <c r="F72">
        <f t="shared" si="11"/>
        <v>256</v>
      </c>
      <c r="G72">
        <f t="shared" si="12"/>
        <v>248.04000000000002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248.04</v>
      </c>
      <c r="O72" s="154">
        <f t="shared" si="8"/>
        <v>0</v>
      </c>
      <c r="P72">
        <v>99.620000000000019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248.04000000000002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248.04000000000002</v>
      </c>
      <c r="E73">
        <f>BAWANA!AM73</f>
        <v>0</v>
      </c>
      <c r="F73">
        <f t="shared" si="11"/>
        <v>256</v>
      </c>
      <c r="G73">
        <f t="shared" si="12"/>
        <v>248.04000000000002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248.04</v>
      </c>
      <c r="O73" s="154">
        <f t="shared" si="8"/>
        <v>0</v>
      </c>
      <c r="P73">
        <v>99.620000000000019</v>
      </c>
      <c r="Q73">
        <v>55.000000000000007</v>
      </c>
      <c r="R73">
        <v>5.8200000000000012</v>
      </c>
      <c r="S73">
        <v>18.000000000000004</v>
      </c>
      <c r="T73">
        <v>69.600000000000009</v>
      </c>
      <c r="U73" s="156">
        <f t="shared" si="9"/>
        <v>248.04000000000002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248.04000000000002</v>
      </c>
      <c r="E74">
        <f>BAWANA!AM74</f>
        <v>0</v>
      </c>
      <c r="F74">
        <f t="shared" si="11"/>
        <v>256</v>
      </c>
      <c r="G74">
        <f t="shared" si="12"/>
        <v>248.04000000000002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248.04</v>
      </c>
      <c r="O74" s="154">
        <f t="shared" si="8"/>
        <v>0</v>
      </c>
      <c r="P74">
        <v>99.620000000000019</v>
      </c>
      <c r="Q74">
        <v>55.000000000000007</v>
      </c>
      <c r="R74">
        <v>5.8200000000000012</v>
      </c>
      <c r="S74">
        <v>18.000000000000004</v>
      </c>
      <c r="T74">
        <v>69.600000000000009</v>
      </c>
      <c r="U74" s="156">
        <f t="shared" si="9"/>
        <v>248.04000000000002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248.04000000000002</v>
      </c>
      <c r="E75">
        <f>BAWANA!AM75</f>
        <v>0</v>
      </c>
      <c r="F75">
        <f t="shared" si="11"/>
        <v>256</v>
      </c>
      <c r="G75">
        <f t="shared" si="12"/>
        <v>248.04000000000002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248.04</v>
      </c>
      <c r="O75" s="154">
        <f t="shared" si="8"/>
        <v>0</v>
      </c>
      <c r="P75">
        <v>99.620000000000019</v>
      </c>
      <c r="Q75">
        <v>55.000000000000007</v>
      </c>
      <c r="R75">
        <v>5.8200000000000012</v>
      </c>
      <c r="S75">
        <v>18.000000000000004</v>
      </c>
      <c r="T75">
        <v>69.600000000000009</v>
      </c>
      <c r="U75" s="156">
        <f t="shared" si="9"/>
        <v>248.04000000000002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248.04000000000002</v>
      </c>
      <c r="E76">
        <f>BAWANA!AM76</f>
        <v>0</v>
      </c>
      <c r="F76">
        <f t="shared" si="11"/>
        <v>256</v>
      </c>
      <c r="G76">
        <f t="shared" si="12"/>
        <v>248.04000000000002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248.04</v>
      </c>
      <c r="O76" s="154">
        <f t="shared" si="8"/>
        <v>0</v>
      </c>
      <c r="P76">
        <v>99.620000000000019</v>
      </c>
      <c r="Q76">
        <v>55.000000000000007</v>
      </c>
      <c r="R76">
        <v>5.8200000000000012</v>
      </c>
      <c r="S76">
        <v>18.000000000000004</v>
      </c>
      <c r="T76">
        <v>69.600000000000009</v>
      </c>
      <c r="U76" s="156">
        <f t="shared" si="9"/>
        <v>248.04000000000002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54"/>
      <c r="I77">
        <f>BRPL_EOD!AK77+BRPL_EOD!AL77</f>
        <v>139.58000000000001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288</v>
      </c>
      <c r="O77" s="154">
        <f t="shared" si="8"/>
        <v>0</v>
      </c>
      <c r="P77">
        <v>139.58000000000001</v>
      </c>
      <c r="Q77">
        <v>55</v>
      </c>
      <c r="R77">
        <v>5.82</v>
      </c>
      <c r="S77">
        <v>18</v>
      </c>
      <c r="T77">
        <v>69.599999999999994</v>
      </c>
      <c r="U77" s="156">
        <f t="shared" si="9"/>
        <v>288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54"/>
      <c r="I78">
        <f>BRPL_EOD!AK78+BRPL_EOD!AL78</f>
        <v>139.58000000000001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288</v>
      </c>
      <c r="O78" s="154">
        <f t="shared" si="8"/>
        <v>0</v>
      </c>
      <c r="P78">
        <v>139.58000000000001</v>
      </c>
      <c r="Q78">
        <v>55</v>
      </c>
      <c r="R78">
        <v>5.82</v>
      </c>
      <c r="S78">
        <v>18</v>
      </c>
      <c r="T78">
        <v>69.599999999999994</v>
      </c>
      <c r="U78" s="156">
        <f t="shared" si="9"/>
        <v>288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54"/>
      <c r="I79">
        <f>BRPL_EOD!AK79+BRPL_EOD!AL79</f>
        <v>139.58000000000001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288</v>
      </c>
      <c r="O79" s="154">
        <f t="shared" si="8"/>
        <v>0</v>
      </c>
      <c r="P79">
        <v>139.58000000000001</v>
      </c>
      <c r="Q79">
        <v>55</v>
      </c>
      <c r="R79">
        <v>5.82</v>
      </c>
      <c r="S79">
        <v>18</v>
      </c>
      <c r="T79">
        <v>69.599999999999994</v>
      </c>
      <c r="U79" s="156">
        <f t="shared" si="9"/>
        <v>288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54"/>
      <c r="I80">
        <f>BRPL_EOD!AK80+BRPL_EOD!AL80</f>
        <v>139.58000000000001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288</v>
      </c>
      <c r="O80" s="154">
        <f t="shared" si="8"/>
        <v>0</v>
      </c>
      <c r="P80">
        <v>139.58000000000001</v>
      </c>
      <c r="Q80">
        <v>55</v>
      </c>
      <c r="R80">
        <v>5.82</v>
      </c>
      <c r="S80">
        <v>18</v>
      </c>
      <c r="T80">
        <v>69.599999999999994</v>
      </c>
      <c r="U80" s="156">
        <f t="shared" si="9"/>
        <v>288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54"/>
      <c r="I81">
        <f>BRPL_EOD!AK81+BRPL_EOD!AL81</f>
        <v>139.58000000000001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288</v>
      </c>
      <c r="O81" s="154">
        <f t="shared" si="8"/>
        <v>0</v>
      </c>
      <c r="P81">
        <v>139.58000000000001</v>
      </c>
      <c r="Q81">
        <v>55</v>
      </c>
      <c r="R81">
        <v>5.82</v>
      </c>
      <c r="S81">
        <v>18</v>
      </c>
      <c r="T81">
        <v>69.599999999999994</v>
      </c>
      <c r="U81" s="156">
        <f t="shared" si="9"/>
        <v>288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54"/>
      <c r="I82">
        <f>BRPL_EOD!AK82+BRPL_EOD!AL82</f>
        <v>139.58000000000001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288</v>
      </c>
      <c r="O82" s="154">
        <f t="shared" si="8"/>
        <v>0</v>
      </c>
      <c r="P82">
        <v>139.58000000000001</v>
      </c>
      <c r="Q82">
        <v>55</v>
      </c>
      <c r="R82">
        <v>5.82</v>
      </c>
      <c r="S82">
        <v>18</v>
      </c>
      <c r="T82">
        <v>69.599999999999994</v>
      </c>
      <c r="U82" s="156">
        <f t="shared" si="9"/>
        <v>288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54"/>
      <c r="I83">
        <f>BRPL_EOD!AK83+BRPL_EOD!AL83</f>
        <v>139.58000000000001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288</v>
      </c>
      <c r="O83" s="154">
        <f t="shared" si="8"/>
        <v>0</v>
      </c>
      <c r="P83">
        <v>139.58000000000001</v>
      </c>
      <c r="Q83">
        <v>55</v>
      </c>
      <c r="R83">
        <v>5.82</v>
      </c>
      <c r="S83">
        <v>18</v>
      </c>
      <c r="T83">
        <v>69.599999999999994</v>
      </c>
      <c r="U83" s="156">
        <f t="shared" si="9"/>
        <v>288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54"/>
      <c r="I84">
        <f>BRPL_EOD!AK84+BRPL_EOD!AL84</f>
        <v>139.58000000000001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288</v>
      </c>
      <c r="O84" s="154">
        <f t="shared" si="8"/>
        <v>0</v>
      </c>
      <c r="P84">
        <v>139.58000000000001</v>
      </c>
      <c r="Q84">
        <v>55</v>
      </c>
      <c r="R84">
        <v>5.82</v>
      </c>
      <c r="S84">
        <v>18</v>
      </c>
      <c r="T84">
        <v>69.599999999999994</v>
      </c>
      <c r="U84" s="156">
        <f t="shared" si="9"/>
        <v>288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54"/>
      <c r="I85">
        <f>BRPL_EOD!AK85+BRPL_EOD!AL85</f>
        <v>139.58000000000001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288</v>
      </c>
      <c r="O85" s="154">
        <f t="shared" si="8"/>
        <v>0</v>
      </c>
      <c r="P85">
        <v>139.58000000000001</v>
      </c>
      <c r="Q85">
        <v>55</v>
      </c>
      <c r="R85">
        <v>5.82</v>
      </c>
      <c r="S85">
        <v>18</v>
      </c>
      <c r="T85">
        <v>69.599999999999994</v>
      </c>
      <c r="U85" s="156">
        <f t="shared" si="9"/>
        <v>288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54"/>
      <c r="I86">
        <f>BRPL_EOD!AK86+BRPL_EOD!AL86</f>
        <v>139.58000000000001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288</v>
      </c>
      <c r="O86" s="154">
        <f t="shared" si="8"/>
        <v>0</v>
      </c>
      <c r="P86">
        <v>139.58000000000001</v>
      </c>
      <c r="Q86">
        <v>55</v>
      </c>
      <c r="R86">
        <v>5.82</v>
      </c>
      <c r="S86">
        <v>18</v>
      </c>
      <c r="T86">
        <v>69.599999999999994</v>
      </c>
      <c r="U86" s="156">
        <f t="shared" si="9"/>
        <v>288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288</v>
      </c>
      <c r="E87">
        <f>BAWANA!AM87</f>
        <v>0</v>
      </c>
      <c r="F87">
        <f t="shared" si="11"/>
        <v>256</v>
      </c>
      <c r="G87">
        <f t="shared" si="12"/>
        <v>288</v>
      </c>
      <c r="H87" s="154"/>
      <c r="I87">
        <f>BRPL_EOD!AK87+BRPL_EOD!AL87</f>
        <v>139.58000000000001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288</v>
      </c>
      <c r="O87" s="154">
        <f t="shared" si="8"/>
        <v>0</v>
      </c>
      <c r="P87">
        <v>139.58000000000001</v>
      </c>
      <c r="Q87">
        <v>55</v>
      </c>
      <c r="R87">
        <v>5.82</v>
      </c>
      <c r="S87">
        <v>18</v>
      </c>
      <c r="T87">
        <v>69.599999999999994</v>
      </c>
      <c r="U87" s="156">
        <f t="shared" si="9"/>
        <v>288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</v>
      </c>
      <c r="E88">
        <f>BAWANA!AM88</f>
        <v>0</v>
      </c>
      <c r="F88">
        <f t="shared" si="11"/>
        <v>256</v>
      </c>
      <c r="G88">
        <f t="shared" si="12"/>
        <v>288</v>
      </c>
      <c r="H88" s="154"/>
      <c r="I88">
        <f>BRPL_EOD!AK88+BRPL_EOD!AL88</f>
        <v>139.58000000000001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288</v>
      </c>
      <c r="O88" s="154">
        <f t="shared" si="8"/>
        <v>0</v>
      </c>
      <c r="P88">
        <v>139.58000000000001</v>
      </c>
      <c r="Q88">
        <v>55</v>
      </c>
      <c r="R88">
        <v>5.82</v>
      </c>
      <c r="S88">
        <v>18</v>
      </c>
      <c r="T88">
        <v>69.599999999999994</v>
      </c>
      <c r="U88" s="156">
        <f t="shared" si="9"/>
        <v>288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223.42</v>
      </c>
      <c r="E89">
        <f>BAWANA!AM89</f>
        <v>0</v>
      </c>
      <c r="F89">
        <f t="shared" si="11"/>
        <v>256</v>
      </c>
      <c r="G89">
        <f t="shared" si="12"/>
        <v>223.42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223.42</v>
      </c>
      <c r="O89" s="154">
        <f t="shared" si="8"/>
        <v>0</v>
      </c>
      <c r="P89">
        <v>75</v>
      </c>
      <c r="Q89">
        <v>55</v>
      </c>
      <c r="R89">
        <v>5.82</v>
      </c>
      <c r="S89">
        <v>18</v>
      </c>
      <c r="T89">
        <v>69.599999999999994</v>
      </c>
      <c r="U89" s="156">
        <f t="shared" si="9"/>
        <v>223.42</v>
      </c>
      <c r="V89" s="154">
        <f t="shared" si="10"/>
        <v>0</v>
      </c>
      <c r="Y89">
        <f>BAWANA!AW89+BAWANA!AX89</f>
        <v>32</v>
      </c>
      <c r="Z89">
        <f>BAWANA!BD89+BAWANA!BE89</f>
        <v>14.58</v>
      </c>
      <c r="AA89">
        <f>BAWANA!X89+BAWANA!Y89</f>
        <v>32</v>
      </c>
      <c r="AB89">
        <f>BAWANA!AE89+BAWANA!AF89</f>
        <v>14.58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223.42</v>
      </c>
      <c r="E90">
        <f>BAWANA!AM90</f>
        <v>0</v>
      </c>
      <c r="F90">
        <f t="shared" si="11"/>
        <v>256</v>
      </c>
      <c r="G90">
        <f t="shared" si="12"/>
        <v>223.42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223.42</v>
      </c>
      <c r="O90" s="154">
        <f t="shared" si="8"/>
        <v>0</v>
      </c>
      <c r="P90">
        <v>75</v>
      </c>
      <c r="Q90">
        <v>55</v>
      </c>
      <c r="R90">
        <v>5.82</v>
      </c>
      <c r="S90">
        <v>18</v>
      </c>
      <c r="T90">
        <v>69.599999999999994</v>
      </c>
      <c r="U90" s="156">
        <f t="shared" si="9"/>
        <v>223.42</v>
      </c>
      <c r="V90" s="154">
        <f t="shared" si="10"/>
        <v>0</v>
      </c>
      <c r="Y90">
        <f>BAWANA!AW90+BAWANA!AX90</f>
        <v>32</v>
      </c>
      <c r="Z90">
        <f>BAWANA!BD90+BAWANA!BE90</f>
        <v>14.58</v>
      </c>
      <c r="AA90">
        <f>BAWANA!X90+BAWANA!Y90</f>
        <v>32</v>
      </c>
      <c r="AB90">
        <f>BAWANA!AE90+BAWANA!AF90</f>
        <v>14.58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213.72</v>
      </c>
      <c r="E91">
        <f>BAWANA!AM91</f>
        <v>0</v>
      </c>
      <c r="F91">
        <f t="shared" si="11"/>
        <v>256</v>
      </c>
      <c r="G91">
        <f t="shared" si="12"/>
        <v>213.72</v>
      </c>
      <c r="H91" s="154"/>
      <c r="I91">
        <f>BRPL_EOD!AK91+BRPL_EOD!AL91</f>
        <v>75.58</v>
      </c>
      <c r="J91">
        <f>BYPL_EOD!AK91+BYPL_EOD!AL91</f>
        <v>45</v>
      </c>
      <c r="K91">
        <f>MES_EOD!AK91+MES_EOD!AL91</f>
        <v>5.82</v>
      </c>
      <c r="L91">
        <f>NDMC_EOD!AK91+NDMC_EOD!AL91</f>
        <v>17.72</v>
      </c>
      <c r="M91">
        <f>TPDDL_EOD!AK91+TPDDL_EOD!AL91</f>
        <v>69.599999999999994</v>
      </c>
      <c r="N91">
        <f t="shared" si="7"/>
        <v>213.72</v>
      </c>
      <c r="O91" s="154">
        <f t="shared" si="8"/>
        <v>0</v>
      </c>
      <c r="P91">
        <v>75.58</v>
      </c>
      <c r="Q91">
        <v>45</v>
      </c>
      <c r="R91">
        <v>5.82</v>
      </c>
      <c r="S91">
        <v>17.72</v>
      </c>
      <c r="T91">
        <v>69.599999999999994</v>
      </c>
      <c r="U91" s="156">
        <f t="shared" si="9"/>
        <v>213.72</v>
      </c>
      <c r="V91" s="154">
        <f t="shared" si="10"/>
        <v>0</v>
      </c>
      <c r="Y91">
        <f>BAWANA!AW91+BAWANA!AX91</f>
        <v>32</v>
      </c>
      <c r="Z91">
        <f>BAWANA!BD91+BAWANA!BE91</f>
        <v>24.28</v>
      </c>
      <c r="AA91">
        <f>BAWANA!X91+BAWANA!Y91</f>
        <v>32</v>
      </c>
      <c r="AB91">
        <f>BAWANA!AE91+BAWANA!AF91</f>
        <v>24.28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213.72</v>
      </c>
      <c r="E92">
        <f>BAWANA!AM92</f>
        <v>0</v>
      </c>
      <c r="F92">
        <f t="shared" si="11"/>
        <v>256</v>
      </c>
      <c r="G92">
        <f t="shared" si="12"/>
        <v>213.72</v>
      </c>
      <c r="H92" s="154"/>
      <c r="I92">
        <f>BRPL_EOD!AK92+BRPL_EOD!AL92</f>
        <v>75.58</v>
      </c>
      <c r="J92">
        <f>BYPL_EOD!AK92+BYPL_EOD!AL92</f>
        <v>45</v>
      </c>
      <c r="K92">
        <f>MES_EOD!AK92+MES_EOD!AL92</f>
        <v>5.82</v>
      </c>
      <c r="L92">
        <f>NDMC_EOD!AK92+NDMC_EOD!AL92</f>
        <v>17.72</v>
      </c>
      <c r="M92">
        <f>TPDDL_EOD!AK92+TPDDL_EOD!AL92</f>
        <v>69.599999999999994</v>
      </c>
      <c r="N92">
        <f t="shared" si="7"/>
        <v>213.72</v>
      </c>
      <c r="O92" s="154">
        <f t="shared" si="8"/>
        <v>0</v>
      </c>
      <c r="P92">
        <v>75.58</v>
      </c>
      <c r="Q92">
        <v>45</v>
      </c>
      <c r="R92">
        <v>5.82</v>
      </c>
      <c r="S92">
        <v>17.72</v>
      </c>
      <c r="T92">
        <v>69.599999999999994</v>
      </c>
      <c r="U92" s="156">
        <f t="shared" si="9"/>
        <v>213.72</v>
      </c>
      <c r="V92" s="154">
        <f t="shared" si="10"/>
        <v>0</v>
      </c>
      <c r="Y92">
        <f>BAWANA!AW92+BAWANA!AX92</f>
        <v>32</v>
      </c>
      <c r="Z92">
        <f>BAWANA!BD92+BAWANA!BE92</f>
        <v>24.28</v>
      </c>
      <c r="AA92">
        <f>BAWANA!X92+BAWANA!Y92</f>
        <v>32</v>
      </c>
      <c r="AB92">
        <f>BAWANA!AE92+BAWANA!AF92</f>
        <v>24.28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213.72</v>
      </c>
      <c r="E93">
        <f>BAWANA!AM93</f>
        <v>0</v>
      </c>
      <c r="F93">
        <f t="shared" si="11"/>
        <v>256</v>
      </c>
      <c r="G93">
        <f t="shared" si="12"/>
        <v>213.72</v>
      </c>
      <c r="H93" s="154"/>
      <c r="I93">
        <f>BRPL_EOD!AK93+BRPL_EOD!AL93</f>
        <v>75.58</v>
      </c>
      <c r="J93">
        <f>BYPL_EOD!AK93+BYPL_EOD!AL93</f>
        <v>45</v>
      </c>
      <c r="K93">
        <f>MES_EOD!AK93+MES_EOD!AL93</f>
        <v>5.82</v>
      </c>
      <c r="L93">
        <f>NDMC_EOD!AK93+NDMC_EOD!AL93</f>
        <v>17.72</v>
      </c>
      <c r="M93">
        <f>TPDDL_EOD!AK93+TPDDL_EOD!AL93</f>
        <v>69.599999999999994</v>
      </c>
      <c r="N93">
        <f t="shared" si="7"/>
        <v>213.72</v>
      </c>
      <c r="O93" s="154">
        <f t="shared" si="8"/>
        <v>0</v>
      </c>
      <c r="P93">
        <v>75.58</v>
      </c>
      <c r="Q93">
        <v>45</v>
      </c>
      <c r="R93">
        <v>5.82</v>
      </c>
      <c r="S93">
        <v>17.72</v>
      </c>
      <c r="T93">
        <v>69.599999999999994</v>
      </c>
      <c r="U93" s="156">
        <f t="shared" si="9"/>
        <v>213.72</v>
      </c>
      <c r="V93" s="154">
        <f t="shared" si="10"/>
        <v>0</v>
      </c>
      <c r="Y93">
        <f>BAWANA!AW93+BAWANA!AX93</f>
        <v>32</v>
      </c>
      <c r="Z93">
        <f>BAWANA!BD93+BAWANA!BE93</f>
        <v>24.28</v>
      </c>
      <c r="AA93">
        <f>BAWANA!X93+BAWANA!Y93</f>
        <v>32</v>
      </c>
      <c r="AB93">
        <f>BAWANA!AE93+BAWANA!AF93</f>
        <v>24.28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213.72</v>
      </c>
      <c r="E94">
        <f>BAWANA!AM94</f>
        <v>0</v>
      </c>
      <c r="F94">
        <f t="shared" si="11"/>
        <v>256</v>
      </c>
      <c r="G94">
        <f t="shared" si="12"/>
        <v>213.72</v>
      </c>
      <c r="H94" s="154"/>
      <c r="I94">
        <f>BRPL_EOD!AK94+BRPL_EOD!AL94</f>
        <v>75.58</v>
      </c>
      <c r="J94">
        <f>BYPL_EOD!AK94+BYPL_EOD!AL94</f>
        <v>45</v>
      </c>
      <c r="K94">
        <f>MES_EOD!AK94+MES_EOD!AL94</f>
        <v>5.82</v>
      </c>
      <c r="L94">
        <f>NDMC_EOD!AK94+NDMC_EOD!AL94</f>
        <v>17.72</v>
      </c>
      <c r="M94">
        <f>TPDDL_EOD!AK94+TPDDL_EOD!AL94</f>
        <v>69.599999999999994</v>
      </c>
      <c r="N94">
        <f t="shared" si="7"/>
        <v>213.72</v>
      </c>
      <c r="O94" s="154">
        <f t="shared" si="8"/>
        <v>0</v>
      </c>
      <c r="P94">
        <v>75.58</v>
      </c>
      <c r="Q94">
        <v>45</v>
      </c>
      <c r="R94">
        <v>5.82</v>
      </c>
      <c r="S94">
        <v>17.72</v>
      </c>
      <c r="T94">
        <v>69.599999999999994</v>
      </c>
      <c r="U94" s="156">
        <f t="shared" si="9"/>
        <v>213.72</v>
      </c>
      <c r="V94" s="154">
        <f t="shared" si="10"/>
        <v>0</v>
      </c>
      <c r="Y94">
        <f>BAWANA!AW94+BAWANA!AX94</f>
        <v>32</v>
      </c>
      <c r="Z94">
        <f>BAWANA!BD94+BAWANA!BE94</f>
        <v>24.28</v>
      </c>
      <c r="AA94">
        <f>BAWANA!X94+BAWANA!Y94</f>
        <v>32</v>
      </c>
      <c r="AB94">
        <f>BAWANA!AE94+BAWANA!AF94</f>
        <v>24.28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213.72</v>
      </c>
      <c r="E95">
        <f>BAWANA!AM95</f>
        <v>0</v>
      </c>
      <c r="F95">
        <f t="shared" si="11"/>
        <v>256</v>
      </c>
      <c r="G95">
        <f t="shared" si="12"/>
        <v>213.72</v>
      </c>
      <c r="H95" s="154"/>
      <c r="I95">
        <f>BRPL_EOD!AK95+BRPL_EOD!AL95</f>
        <v>75.58</v>
      </c>
      <c r="J95">
        <f>BYPL_EOD!AK95+BYPL_EOD!AL95</f>
        <v>45</v>
      </c>
      <c r="K95">
        <f>MES_EOD!AK95+MES_EOD!AL95</f>
        <v>5.82</v>
      </c>
      <c r="L95">
        <f>NDMC_EOD!AK95+NDMC_EOD!AL95</f>
        <v>17.72</v>
      </c>
      <c r="M95">
        <f>TPDDL_EOD!AK95+TPDDL_EOD!AL95</f>
        <v>69.599999999999994</v>
      </c>
      <c r="N95">
        <f t="shared" si="7"/>
        <v>213.72</v>
      </c>
      <c r="O95" s="154">
        <f t="shared" si="8"/>
        <v>0</v>
      </c>
      <c r="P95">
        <v>75.58</v>
      </c>
      <c r="Q95">
        <v>45</v>
      </c>
      <c r="R95">
        <v>5.82</v>
      </c>
      <c r="S95">
        <v>17.72</v>
      </c>
      <c r="T95">
        <v>69.599999999999994</v>
      </c>
      <c r="U95" s="156">
        <f t="shared" si="9"/>
        <v>213.72</v>
      </c>
      <c r="V95" s="154">
        <f t="shared" si="10"/>
        <v>0</v>
      </c>
      <c r="Y95">
        <f>BAWANA!AW95+BAWANA!AX95</f>
        <v>32</v>
      </c>
      <c r="Z95">
        <f>BAWANA!BD95+BAWANA!BE95</f>
        <v>24.28</v>
      </c>
      <c r="AA95">
        <f>BAWANA!X95+BAWANA!Y95</f>
        <v>32</v>
      </c>
      <c r="AB95">
        <f>BAWANA!AE95+BAWANA!AF95</f>
        <v>24.28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213.72</v>
      </c>
      <c r="E96">
        <f>BAWANA!AM96</f>
        <v>0</v>
      </c>
      <c r="F96">
        <f t="shared" si="11"/>
        <v>256</v>
      </c>
      <c r="G96">
        <f t="shared" si="12"/>
        <v>213.72</v>
      </c>
      <c r="H96" s="154"/>
      <c r="I96">
        <f>BRPL_EOD!AK96+BRPL_EOD!AL96</f>
        <v>75.58</v>
      </c>
      <c r="J96">
        <f>BYPL_EOD!AK96+BYPL_EOD!AL96</f>
        <v>45</v>
      </c>
      <c r="K96">
        <f>MES_EOD!AK96+MES_EOD!AL96</f>
        <v>5.82</v>
      </c>
      <c r="L96">
        <f>NDMC_EOD!AK96+NDMC_EOD!AL96</f>
        <v>17.72</v>
      </c>
      <c r="M96">
        <f>TPDDL_EOD!AK96+TPDDL_EOD!AL96</f>
        <v>69.599999999999994</v>
      </c>
      <c r="N96">
        <f t="shared" si="7"/>
        <v>213.72</v>
      </c>
      <c r="O96" s="154">
        <f t="shared" si="8"/>
        <v>0</v>
      </c>
      <c r="P96">
        <v>75.58</v>
      </c>
      <c r="Q96">
        <v>45</v>
      </c>
      <c r="R96">
        <v>5.82</v>
      </c>
      <c r="S96">
        <v>17.72</v>
      </c>
      <c r="T96">
        <v>69.599999999999994</v>
      </c>
      <c r="U96" s="156">
        <f t="shared" si="9"/>
        <v>213.72</v>
      </c>
      <c r="V96" s="154">
        <f t="shared" si="10"/>
        <v>0</v>
      </c>
      <c r="Y96">
        <f>BAWANA!AW96+BAWANA!AX96</f>
        <v>32</v>
      </c>
      <c r="Z96">
        <f>BAWANA!BD96+BAWANA!BE96</f>
        <v>24.28</v>
      </c>
      <c r="AA96">
        <f>BAWANA!X96+BAWANA!Y96</f>
        <v>32</v>
      </c>
      <c r="AB96">
        <f>BAWANA!AE96+BAWANA!AF96</f>
        <v>24.28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213.72</v>
      </c>
      <c r="E97">
        <f>BAWANA!AM97</f>
        <v>0</v>
      </c>
      <c r="F97">
        <f t="shared" si="11"/>
        <v>256</v>
      </c>
      <c r="G97">
        <f t="shared" si="12"/>
        <v>213.72</v>
      </c>
      <c r="H97" s="154"/>
      <c r="I97">
        <f>BRPL_EOD!AK97+BRPL_EOD!AL97</f>
        <v>75.58</v>
      </c>
      <c r="J97">
        <f>BYPL_EOD!AK97+BYPL_EOD!AL97</f>
        <v>45</v>
      </c>
      <c r="K97">
        <f>MES_EOD!AK97+MES_EOD!AL97</f>
        <v>5.82</v>
      </c>
      <c r="L97">
        <f>NDMC_EOD!AK97+NDMC_EOD!AL97</f>
        <v>17.72</v>
      </c>
      <c r="M97">
        <f>TPDDL_EOD!AK97+TPDDL_EOD!AL97</f>
        <v>69.599999999999994</v>
      </c>
      <c r="N97">
        <f t="shared" si="7"/>
        <v>213.72</v>
      </c>
      <c r="O97" s="154">
        <f t="shared" si="8"/>
        <v>0</v>
      </c>
      <c r="P97">
        <v>75.58</v>
      </c>
      <c r="Q97">
        <v>45</v>
      </c>
      <c r="R97">
        <v>5.82</v>
      </c>
      <c r="S97">
        <v>17.72</v>
      </c>
      <c r="T97">
        <v>69.599999999999994</v>
      </c>
      <c r="U97" s="156">
        <f t="shared" si="9"/>
        <v>213.72</v>
      </c>
      <c r="V97" s="154">
        <f t="shared" si="10"/>
        <v>0</v>
      </c>
      <c r="Y97">
        <f>BAWANA!AW97+BAWANA!AX97</f>
        <v>32</v>
      </c>
      <c r="Z97">
        <f>BAWANA!BD97+BAWANA!BE97</f>
        <v>24.28</v>
      </c>
      <c r="AA97">
        <f>BAWANA!X97+BAWANA!Y97</f>
        <v>32</v>
      </c>
      <c r="AB97">
        <f>BAWANA!AE97+BAWANA!AF97</f>
        <v>24.28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213.72</v>
      </c>
      <c r="E98">
        <f>BAWANA!AM98</f>
        <v>0</v>
      </c>
      <c r="F98">
        <f t="shared" si="11"/>
        <v>256</v>
      </c>
      <c r="G98">
        <f t="shared" si="12"/>
        <v>213.72</v>
      </c>
      <c r="H98" s="154"/>
      <c r="I98">
        <f>BRPL_EOD!AK98+BRPL_EOD!AL98</f>
        <v>75.58</v>
      </c>
      <c r="J98">
        <f>BYPL_EOD!AK98+BYPL_EOD!AL98</f>
        <v>45</v>
      </c>
      <c r="K98">
        <f>MES_EOD!AK98+MES_EOD!AL98</f>
        <v>5.82</v>
      </c>
      <c r="L98">
        <f>NDMC_EOD!AK98+NDMC_EOD!AL98</f>
        <v>17.72</v>
      </c>
      <c r="M98">
        <f>TPDDL_EOD!AK98+TPDDL_EOD!AL98</f>
        <v>69.599999999999994</v>
      </c>
      <c r="N98">
        <f t="shared" si="7"/>
        <v>213.72</v>
      </c>
      <c r="O98" s="154">
        <f t="shared" si="8"/>
        <v>0</v>
      </c>
      <c r="P98">
        <v>75.58</v>
      </c>
      <c r="Q98">
        <v>45</v>
      </c>
      <c r="R98">
        <v>5.82</v>
      </c>
      <c r="S98">
        <v>17.72</v>
      </c>
      <c r="T98">
        <v>69.599999999999994</v>
      </c>
      <c r="U98" s="156">
        <f t="shared" si="9"/>
        <v>213.72</v>
      </c>
      <c r="V98" s="154">
        <f t="shared" si="10"/>
        <v>0</v>
      </c>
      <c r="Y98">
        <f>BAWANA!AW98+BAWANA!AX98</f>
        <v>32</v>
      </c>
      <c r="Z98">
        <f>BAWANA!BD98+BAWANA!BE98</f>
        <v>24.28</v>
      </c>
      <c r="AA98">
        <f>BAWANA!X98+BAWANA!Y98</f>
        <v>32</v>
      </c>
      <c r="AB98">
        <f>BAWANA!AE98+BAWANA!AF98</f>
        <v>24.28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5.5760700000000023</v>
      </c>
      <c r="E99" s="156">
        <f t="shared" si="14"/>
        <v>0</v>
      </c>
      <c r="F99" s="156">
        <f t="shared" si="14"/>
        <v>6.1440000000000001</v>
      </c>
      <c r="G99" s="156">
        <f t="shared" si="14"/>
        <v>5.5760700000000023</v>
      </c>
      <c r="H99" s="156"/>
      <c r="I99" s="156">
        <f t="shared" si="14"/>
        <v>2.2316499999999997</v>
      </c>
      <c r="J99" s="156">
        <f t="shared" si="14"/>
        <v>1.2707650000000001</v>
      </c>
      <c r="K99" s="156">
        <f t="shared" si="14"/>
        <v>0.13967999999999997</v>
      </c>
      <c r="L99" s="156">
        <f t="shared" si="14"/>
        <v>0.38668250000000021</v>
      </c>
      <c r="M99" s="156">
        <f t="shared" si="14"/>
        <v>1.5472925000000017</v>
      </c>
      <c r="N99" s="156">
        <f t="shared" si="14"/>
        <v>5.5760700000000023</v>
      </c>
      <c r="O99" s="156">
        <f t="shared" si="14"/>
        <v>0</v>
      </c>
      <c r="P99" s="156">
        <f t="shared" si="14"/>
        <v>2.2316499999999997</v>
      </c>
      <c r="Q99" s="156">
        <f t="shared" si="14"/>
        <v>1.2707650000000004</v>
      </c>
      <c r="R99" s="156">
        <f t="shared" si="14"/>
        <v>0.13968</v>
      </c>
      <c r="S99" s="156">
        <f t="shared" si="14"/>
        <v>0.38668250000000021</v>
      </c>
      <c r="T99" s="156">
        <f t="shared" si="14"/>
        <v>1.5472925000000017</v>
      </c>
      <c r="U99" s="156">
        <f t="shared" si="14"/>
        <v>5.5760700000000023</v>
      </c>
      <c r="V99" s="156">
        <f t="shared" si="10"/>
        <v>0</v>
      </c>
      <c r="Y99" s="156">
        <f>SUM(Y3:Y98)/4000</f>
        <v>0.75787499999999997</v>
      </c>
      <c r="Z99" s="156">
        <f t="shared" ref="Z99:AD99" si="15">SUM(Z3:Z98)/4000</f>
        <v>0.58824000000000021</v>
      </c>
      <c r="AA99" s="156">
        <f t="shared" si="15"/>
        <v>0.75787499999999997</v>
      </c>
      <c r="AB99" s="156">
        <f t="shared" si="15"/>
        <v>0.58824000000000021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45.922400000000003</v>
      </c>
      <c r="E3">
        <v>0</v>
      </c>
      <c r="F3">
        <v>15.607799999999999</v>
      </c>
      <c r="G3">
        <v>22.62</v>
      </c>
      <c r="H3">
        <v>0</v>
      </c>
      <c r="I3">
        <v>93.725999999999999</v>
      </c>
      <c r="J3">
        <v>2.286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104.12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19.46</v>
      </c>
      <c r="W3">
        <v>32.777999999999999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43.256799999999998</v>
      </c>
      <c r="AH3">
        <v>0</v>
      </c>
      <c r="AI3">
        <v>0</v>
      </c>
      <c r="AJ3">
        <v>0</v>
      </c>
      <c r="AK3">
        <v>26.4315</v>
      </c>
      <c r="AL3">
        <v>0</v>
      </c>
      <c r="AM3">
        <v>16.349423999999999</v>
      </c>
      <c r="AN3">
        <v>0.92073000000000005</v>
      </c>
      <c r="AO3">
        <v>0</v>
      </c>
      <c r="AP3">
        <v>2.3058000000000001</v>
      </c>
      <c r="AQ3">
        <v>0</v>
      </c>
      <c r="AR3">
        <v>51.887999999999998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80.462644999999981</v>
      </c>
      <c r="BA3">
        <f>SUM(B3:AZ3)</f>
        <v>2604.9274060000002</v>
      </c>
      <c r="BD3">
        <v>2.1469499999999999</v>
      </c>
      <c r="BE3">
        <v>0</v>
      </c>
      <c r="BF3">
        <v>2.3968E-2</v>
      </c>
      <c r="BG3">
        <v>0</v>
      </c>
      <c r="BH3">
        <v>0</v>
      </c>
      <c r="BI3">
        <v>0.84400399999999998</v>
      </c>
      <c r="BJ3">
        <v>0</v>
      </c>
      <c r="BK3">
        <v>1.6140000000000002E-2</v>
      </c>
      <c r="BL3">
        <v>0</v>
      </c>
      <c r="BM3">
        <v>0</v>
      </c>
      <c r="BN3">
        <v>0</v>
      </c>
      <c r="BO3">
        <v>2.02</v>
      </c>
      <c r="BP3">
        <v>2.19</v>
      </c>
      <c r="BQ3">
        <v>0</v>
      </c>
      <c r="BR3">
        <v>0.49992799999999998</v>
      </c>
      <c r="BS3">
        <v>1.48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</v>
      </c>
      <c r="BZ3">
        <v>1.9381029999999999</v>
      </c>
      <c r="CA3">
        <v>3.5116909999999999</v>
      </c>
      <c r="CB3">
        <v>1.91</v>
      </c>
      <c r="CC3">
        <v>0.66</v>
      </c>
      <c r="CD3">
        <v>1.39</v>
      </c>
      <c r="CE3">
        <v>1.07</v>
      </c>
      <c r="CF3">
        <v>0.18</v>
      </c>
      <c r="CG3">
        <v>3.01</v>
      </c>
      <c r="CH3">
        <v>0</v>
      </c>
      <c r="CI3">
        <v>8</v>
      </c>
      <c r="CJ3">
        <v>1.92</v>
      </c>
      <c r="CK3">
        <v>0.9</v>
      </c>
      <c r="CL3">
        <v>5.313701</v>
      </c>
      <c r="CM3">
        <v>0.935114</v>
      </c>
      <c r="CN3">
        <v>3.5424669999999998</v>
      </c>
      <c r="CO3">
        <v>3</v>
      </c>
      <c r="CP3">
        <v>0.99528000000000005</v>
      </c>
      <c r="CQ3">
        <v>2.7933970000000001</v>
      </c>
      <c r="CR3">
        <v>3.52</v>
      </c>
      <c r="CS3">
        <v>1.9853970000000001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80.462644999999981</v>
      </c>
    </row>
    <row r="4" spans="1:114">
      <c r="A4" t="s">
        <v>46</v>
      </c>
      <c r="B4">
        <v>0</v>
      </c>
      <c r="C4">
        <v>0</v>
      </c>
      <c r="D4">
        <v>45.922400000000003</v>
      </c>
      <c r="E4">
        <v>0</v>
      </c>
      <c r="F4">
        <v>15.607799999999999</v>
      </c>
      <c r="G4">
        <v>22.62</v>
      </c>
      <c r="H4">
        <v>0</v>
      </c>
      <c r="I4">
        <v>93.725999999999999</v>
      </c>
      <c r="J4">
        <v>2.286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104.12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19.46</v>
      </c>
      <c r="W4">
        <v>32.777999999999999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43.256799999999998</v>
      </c>
      <c r="AH4">
        <v>0</v>
      </c>
      <c r="AI4">
        <v>0</v>
      </c>
      <c r="AJ4">
        <v>0</v>
      </c>
      <c r="AK4">
        <v>26.4315</v>
      </c>
      <c r="AL4">
        <v>0</v>
      </c>
      <c r="AM4">
        <v>16.349423999999999</v>
      </c>
      <c r="AN4">
        <v>0.92073000000000005</v>
      </c>
      <c r="AO4">
        <v>0</v>
      </c>
      <c r="AP4">
        <v>2.3058000000000001</v>
      </c>
      <c r="AQ4">
        <v>0</v>
      </c>
      <c r="AR4">
        <v>51.887999999999998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80.462644999999981</v>
      </c>
      <c r="BA4">
        <f t="shared" ref="BA4:BA67" si="1">SUM(B4:AZ4)</f>
        <v>2604.9274060000002</v>
      </c>
      <c r="BD4">
        <v>2.1469499999999999</v>
      </c>
      <c r="BE4">
        <v>0</v>
      </c>
      <c r="BF4">
        <v>2.3968E-2</v>
      </c>
      <c r="BG4">
        <v>0</v>
      </c>
      <c r="BH4">
        <v>0</v>
      </c>
      <c r="BI4">
        <v>0.84400399999999998</v>
      </c>
      <c r="BJ4">
        <v>0</v>
      </c>
      <c r="BK4">
        <v>1.6140000000000002E-2</v>
      </c>
      <c r="BL4">
        <v>0</v>
      </c>
      <c r="BM4">
        <v>0</v>
      </c>
      <c r="BN4">
        <v>0</v>
      </c>
      <c r="BO4">
        <v>2.02</v>
      </c>
      <c r="BP4">
        <v>2.19</v>
      </c>
      <c r="BQ4">
        <v>0</v>
      </c>
      <c r="BR4">
        <v>0.49992799999999998</v>
      </c>
      <c r="BS4">
        <v>1.48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</v>
      </c>
      <c r="BZ4">
        <v>1.9381029999999999</v>
      </c>
      <c r="CA4">
        <v>3.5116909999999999</v>
      </c>
      <c r="CB4">
        <v>1.91</v>
      </c>
      <c r="CC4">
        <v>0.66</v>
      </c>
      <c r="CD4">
        <v>1.39</v>
      </c>
      <c r="CE4">
        <v>1.07</v>
      </c>
      <c r="CF4">
        <v>0.18</v>
      </c>
      <c r="CG4">
        <v>3.01</v>
      </c>
      <c r="CH4">
        <v>0</v>
      </c>
      <c r="CI4">
        <v>8</v>
      </c>
      <c r="CJ4">
        <v>1.92</v>
      </c>
      <c r="CK4">
        <v>0.9</v>
      </c>
      <c r="CL4">
        <v>5.313701</v>
      </c>
      <c r="CM4">
        <v>0.935114</v>
      </c>
      <c r="CN4">
        <v>3.5424669999999998</v>
      </c>
      <c r="CO4">
        <v>3</v>
      </c>
      <c r="CP4">
        <v>0.99528000000000005</v>
      </c>
      <c r="CQ4">
        <v>2.7933970000000001</v>
      </c>
      <c r="CR4">
        <v>3.52</v>
      </c>
      <c r="CS4">
        <v>1.9853970000000001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80.462644999999981</v>
      </c>
    </row>
    <row r="5" spans="1:114">
      <c r="A5" t="s">
        <v>47</v>
      </c>
      <c r="B5">
        <v>0</v>
      </c>
      <c r="C5">
        <v>0</v>
      </c>
      <c r="D5">
        <v>45.922400000000003</v>
      </c>
      <c r="E5">
        <v>0</v>
      </c>
      <c r="F5">
        <v>15.607799999999999</v>
      </c>
      <c r="G5">
        <v>22.62</v>
      </c>
      <c r="H5">
        <v>0</v>
      </c>
      <c r="I5">
        <v>93.725999999999999</v>
      </c>
      <c r="J5">
        <v>2.286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104.12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19.46</v>
      </c>
      <c r="W5">
        <v>32.777999999999999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43.256799999999998</v>
      </c>
      <c r="AH5">
        <v>0</v>
      </c>
      <c r="AI5">
        <v>0</v>
      </c>
      <c r="AJ5">
        <v>0</v>
      </c>
      <c r="AK5">
        <v>26.4315</v>
      </c>
      <c r="AL5">
        <v>0</v>
      </c>
      <c r="AM5">
        <v>16.349423999999999</v>
      </c>
      <c r="AN5">
        <v>0.92073000000000005</v>
      </c>
      <c r="AO5">
        <v>0</v>
      </c>
      <c r="AP5">
        <v>2.3058000000000001</v>
      </c>
      <c r="AQ5">
        <v>0</v>
      </c>
      <c r="AR5">
        <v>51.887999999999998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79.34264499999999</v>
      </c>
      <c r="BA5">
        <f t="shared" si="1"/>
        <v>2603.8074060000004</v>
      </c>
      <c r="BD5">
        <v>2.1469499999999999</v>
      </c>
      <c r="BE5">
        <v>0</v>
      </c>
      <c r="BF5">
        <v>2.3968E-2</v>
      </c>
      <c r="BG5">
        <v>0</v>
      </c>
      <c r="BH5">
        <v>0</v>
      </c>
      <c r="BI5">
        <v>0.84400399999999998</v>
      </c>
      <c r="BJ5">
        <v>0</v>
      </c>
      <c r="BK5">
        <v>1.6140000000000002E-2</v>
      </c>
      <c r="BL5">
        <v>0</v>
      </c>
      <c r="BM5">
        <v>0</v>
      </c>
      <c r="BN5">
        <v>0</v>
      </c>
      <c r="BO5">
        <v>2.02</v>
      </c>
      <c r="BP5">
        <v>1.07</v>
      </c>
      <c r="BQ5">
        <v>0</v>
      </c>
      <c r="BR5">
        <v>0.49992799999999998</v>
      </c>
      <c r="BS5">
        <v>1.48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</v>
      </c>
      <c r="BZ5">
        <v>1.9381029999999999</v>
      </c>
      <c r="CA5">
        <v>3.5116909999999999</v>
      </c>
      <c r="CB5">
        <v>1.91</v>
      </c>
      <c r="CC5">
        <v>0.66</v>
      </c>
      <c r="CD5">
        <v>1.39</v>
      </c>
      <c r="CE5">
        <v>1.07</v>
      </c>
      <c r="CF5">
        <v>0.18</v>
      </c>
      <c r="CG5">
        <v>3.01</v>
      </c>
      <c r="CH5">
        <v>0</v>
      </c>
      <c r="CI5">
        <v>8</v>
      </c>
      <c r="CJ5">
        <v>1.92</v>
      </c>
      <c r="CK5">
        <v>0.9</v>
      </c>
      <c r="CL5">
        <v>5.313701</v>
      </c>
      <c r="CM5">
        <v>0.935114</v>
      </c>
      <c r="CN5">
        <v>3.5424669999999998</v>
      </c>
      <c r="CO5">
        <v>3</v>
      </c>
      <c r="CP5">
        <v>0.99528000000000005</v>
      </c>
      <c r="CQ5">
        <v>2.7933970000000001</v>
      </c>
      <c r="CR5">
        <v>3.52</v>
      </c>
      <c r="CS5">
        <v>1.9853970000000001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79.34264499999999</v>
      </c>
    </row>
    <row r="6" spans="1:114">
      <c r="A6" t="s">
        <v>48</v>
      </c>
      <c r="B6">
        <v>0</v>
      </c>
      <c r="C6">
        <v>0</v>
      </c>
      <c r="D6">
        <v>45.922400000000003</v>
      </c>
      <c r="E6">
        <v>0</v>
      </c>
      <c r="F6">
        <v>15.607799999999999</v>
      </c>
      <c r="G6">
        <v>22.62</v>
      </c>
      <c r="H6">
        <v>0</v>
      </c>
      <c r="I6">
        <v>93.725999999999999</v>
      </c>
      <c r="J6">
        <v>2.286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104.12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19.46</v>
      </c>
      <c r="W6">
        <v>32.777999999999999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43.256799999999998</v>
      </c>
      <c r="AH6">
        <v>0</v>
      </c>
      <c r="AI6">
        <v>0</v>
      </c>
      <c r="AJ6">
        <v>0</v>
      </c>
      <c r="AK6">
        <v>26.4315</v>
      </c>
      <c r="AL6">
        <v>0</v>
      </c>
      <c r="AM6">
        <v>16.349423999999999</v>
      </c>
      <c r="AN6">
        <v>0.92073000000000005</v>
      </c>
      <c r="AO6">
        <v>0</v>
      </c>
      <c r="AP6">
        <v>2.3058000000000001</v>
      </c>
      <c r="AQ6">
        <v>0</v>
      </c>
      <c r="AR6">
        <v>51.887999999999998</v>
      </c>
      <c r="AS6">
        <v>32.284799999999997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79.34264499999999</v>
      </c>
      <c r="BA6">
        <f t="shared" si="1"/>
        <v>2603.8074060000004</v>
      </c>
      <c r="BD6">
        <v>2.1469499999999999</v>
      </c>
      <c r="BE6">
        <v>0</v>
      </c>
      <c r="BF6">
        <v>2.3968E-2</v>
      </c>
      <c r="BG6">
        <v>0</v>
      </c>
      <c r="BH6">
        <v>0</v>
      </c>
      <c r="BI6">
        <v>0.84400399999999998</v>
      </c>
      <c r="BJ6">
        <v>0</v>
      </c>
      <c r="BK6">
        <v>1.6140000000000002E-2</v>
      </c>
      <c r="BL6">
        <v>0</v>
      </c>
      <c r="BM6">
        <v>0</v>
      </c>
      <c r="BN6">
        <v>0</v>
      </c>
      <c r="BO6">
        <v>2.02</v>
      </c>
      <c r="BP6">
        <v>1.07</v>
      </c>
      <c r="BQ6">
        <v>0</v>
      </c>
      <c r="BR6">
        <v>0.49992799999999998</v>
      </c>
      <c r="BS6">
        <v>1.48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</v>
      </c>
      <c r="BZ6">
        <v>1.9381029999999999</v>
      </c>
      <c r="CA6">
        <v>3.5116909999999999</v>
      </c>
      <c r="CB6">
        <v>1.91</v>
      </c>
      <c r="CC6">
        <v>0.66</v>
      </c>
      <c r="CD6">
        <v>1.39</v>
      </c>
      <c r="CE6">
        <v>1.07</v>
      </c>
      <c r="CF6">
        <v>0.18</v>
      </c>
      <c r="CG6">
        <v>3.01</v>
      </c>
      <c r="CH6">
        <v>0</v>
      </c>
      <c r="CI6">
        <v>8</v>
      </c>
      <c r="CJ6">
        <v>1.92</v>
      </c>
      <c r="CK6">
        <v>0.9</v>
      </c>
      <c r="CL6">
        <v>5.313701</v>
      </c>
      <c r="CM6">
        <v>0.935114</v>
      </c>
      <c r="CN6">
        <v>3.5424669999999998</v>
      </c>
      <c r="CO6">
        <v>3</v>
      </c>
      <c r="CP6">
        <v>0.99528000000000005</v>
      </c>
      <c r="CQ6">
        <v>2.7933970000000001</v>
      </c>
      <c r="CR6">
        <v>3.52</v>
      </c>
      <c r="CS6">
        <v>1.9853970000000001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79.34264499999999</v>
      </c>
    </row>
    <row r="7" spans="1:114">
      <c r="A7" t="s">
        <v>49</v>
      </c>
      <c r="B7">
        <v>0</v>
      </c>
      <c r="C7">
        <v>0</v>
      </c>
      <c r="D7">
        <v>45.922400000000003</v>
      </c>
      <c r="E7">
        <v>0</v>
      </c>
      <c r="F7">
        <v>15.607799999999999</v>
      </c>
      <c r="G7">
        <v>22.62</v>
      </c>
      <c r="H7">
        <v>0</v>
      </c>
      <c r="I7">
        <v>93.725999999999999</v>
      </c>
      <c r="J7">
        <v>2.286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104.12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19.46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43.256799999999998</v>
      </c>
      <c r="AH7">
        <v>0</v>
      </c>
      <c r="AI7">
        <v>0</v>
      </c>
      <c r="AJ7">
        <v>0</v>
      </c>
      <c r="AK7">
        <v>26.4315</v>
      </c>
      <c r="AL7">
        <v>0</v>
      </c>
      <c r="AM7">
        <v>16.349423999999999</v>
      </c>
      <c r="AN7">
        <v>0.92073000000000005</v>
      </c>
      <c r="AO7">
        <v>0</v>
      </c>
      <c r="AP7">
        <v>2.3058000000000001</v>
      </c>
      <c r="AQ7">
        <v>0</v>
      </c>
      <c r="AR7">
        <v>46.368000000000002</v>
      </c>
      <c r="AS7">
        <v>32.284799999999997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79.292830999999993</v>
      </c>
      <c r="BA7">
        <f t="shared" si="1"/>
        <v>2600.2589020000005</v>
      </c>
      <c r="BD7">
        <v>2.1469499999999999</v>
      </c>
      <c r="BE7">
        <v>0</v>
      </c>
      <c r="BF7">
        <v>2.4153999999999998E-2</v>
      </c>
      <c r="BG7">
        <v>0</v>
      </c>
      <c r="BH7">
        <v>0</v>
      </c>
      <c r="BI7">
        <v>0.84400399999999998</v>
      </c>
      <c r="BJ7">
        <v>0</v>
      </c>
      <c r="BK7">
        <v>1.6140000000000002E-2</v>
      </c>
      <c r="BL7">
        <v>0</v>
      </c>
      <c r="BM7">
        <v>0</v>
      </c>
      <c r="BN7">
        <v>0</v>
      </c>
      <c r="BO7">
        <v>2.02</v>
      </c>
      <c r="BP7">
        <v>1.07</v>
      </c>
      <c r="BQ7">
        <v>0</v>
      </c>
      <c r="BR7">
        <v>0.49992799999999998</v>
      </c>
      <c r="BS7">
        <v>1.48</v>
      </c>
      <c r="BT7">
        <v>0</v>
      </c>
      <c r="BU7">
        <v>2.6925140000000001</v>
      </c>
      <c r="BV7">
        <v>1.341844</v>
      </c>
      <c r="BW7">
        <v>9.44</v>
      </c>
      <c r="BX7">
        <v>4.2581249999999997</v>
      </c>
      <c r="BY7">
        <v>0</v>
      </c>
      <c r="BZ7">
        <v>1.9381029999999999</v>
      </c>
      <c r="CA7">
        <v>3.5116909999999999</v>
      </c>
      <c r="CB7">
        <v>1.91</v>
      </c>
      <c r="CC7">
        <v>0.66</v>
      </c>
      <c r="CD7">
        <v>1.39</v>
      </c>
      <c r="CE7">
        <v>1.02</v>
      </c>
      <c r="CF7">
        <v>0.18</v>
      </c>
      <c r="CG7">
        <v>3.01</v>
      </c>
      <c r="CH7">
        <v>0</v>
      </c>
      <c r="CI7">
        <v>8</v>
      </c>
      <c r="CJ7">
        <v>1.92</v>
      </c>
      <c r="CK7">
        <v>0.9</v>
      </c>
      <c r="CL7">
        <v>5.313701</v>
      </c>
      <c r="CM7">
        <v>0.935114</v>
      </c>
      <c r="CN7">
        <v>3.5424669999999998</v>
      </c>
      <c r="CO7">
        <v>3</v>
      </c>
      <c r="CP7">
        <v>0.99528000000000005</v>
      </c>
      <c r="CQ7">
        <v>2.7933970000000001</v>
      </c>
      <c r="CR7">
        <v>3.52</v>
      </c>
      <c r="CS7">
        <v>1.9853970000000001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79.292830999999993</v>
      </c>
    </row>
    <row r="8" spans="1:114">
      <c r="A8" t="s">
        <v>50</v>
      </c>
      <c r="B8">
        <v>0</v>
      </c>
      <c r="C8">
        <v>0</v>
      </c>
      <c r="D8">
        <v>45.922400000000003</v>
      </c>
      <c r="E8">
        <v>0</v>
      </c>
      <c r="F8">
        <v>15.607799999999999</v>
      </c>
      <c r="G8">
        <v>22.62</v>
      </c>
      <c r="H8">
        <v>0</v>
      </c>
      <c r="I8">
        <v>93.725999999999999</v>
      </c>
      <c r="J8">
        <v>2.286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104.12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19.46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43.256799999999998</v>
      </c>
      <c r="AH8">
        <v>0</v>
      </c>
      <c r="AI8">
        <v>0</v>
      </c>
      <c r="AJ8">
        <v>0</v>
      </c>
      <c r="AK8">
        <v>26.4315</v>
      </c>
      <c r="AL8">
        <v>0</v>
      </c>
      <c r="AM8">
        <v>16.349423999999999</v>
      </c>
      <c r="AN8">
        <v>0.92073000000000005</v>
      </c>
      <c r="AO8">
        <v>0</v>
      </c>
      <c r="AP8">
        <v>2.3058000000000001</v>
      </c>
      <c r="AQ8">
        <v>0</v>
      </c>
      <c r="AR8">
        <v>46.368000000000002</v>
      </c>
      <c r="AS8">
        <v>32.284799999999997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79.292830999999993</v>
      </c>
      <c r="BA8">
        <f t="shared" si="1"/>
        <v>2600.2589020000005</v>
      </c>
      <c r="BD8">
        <v>2.1469499999999999</v>
      </c>
      <c r="BE8">
        <v>0</v>
      </c>
      <c r="BF8">
        <v>2.4153999999999998E-2</v>
      </c>
      <c r="BG8">
        <v>0</v>
      </c>
      <c r="BH8">
        <v>0</v>
      </c>
      <c r="BI8">
        <v>0.84400399999999998</v>
      </c>
      <c r="BJ8">
        <v>0</v>
      </c>
      <c r="BK8">
        <v>1.6140000000000002E-2</v>
      </c>
      <c r="BL8">
        <v>0</v>
      </c>
      <c r="BM8">
        <v>0</v>
      </c>
      <c r="BN8">
        <v>0</v>
      </c>
      <c r="BO8">
        <v>2.02</v>
      </c>
      <c r="BP8">
        <v>1.07</v>
      </c>
      <c r="BQ8">
        <v>0</v>
      </c>
      <c r="BR8">
        <v>0.49992799999999998</v>
      </c>
      <c r="BS8">
        <v>1.48</v>
      </c>
      <c r="BT8">
        <v>0</v>
      </c>
      <c r="BU8">
        <v>2.6925140000000001</v>
      </c>
      <c r="BV8">
        <v>1.341844</v>
      </c>
      <c r="BW8">
        <v>9.44</v>
      </c>
      <c r="BX8">
        <v>4.2581249999999997</v>
      </c>
      <c r="BY8">
        <v>0</v>
      </c>
      <c r="BZ8">
        <v>1.9381029999999999</v>
      </c>
      <c r="CA8">
        <v>3.5116909999999999</v>
      </c>
      <c r="CB8">
        <v>1.91</v>
      </c>
      <c r="CC8">
        <v>0.66</v>
      </c>
      <c r="CD8">
        <v>1.39</v>
      </c>
      <c r="CE8">
        <v>1.02</v>
      </c>
      <c r="CF8">
        <v>0.18</v>
      </c>
      <c r="CG8">
        <v>3.01</v>
      </c>
      <c r="CH8">
        <v>0</v>
      </c>
      <c r="CI8">
        <v>8</v>
      </c>
      <c r="CJ8">
        <v>1.92</v>
      </c>
      <c r="CK8">
        <v>0.9</v>
      </c>
      <c r="CL8">
        <v>5.313701</v>
      </c>
      <c r="CM8">
        <v>0.935114</v>
      </c>
      <c r="CN8">
        <v>3.5424669999999998</v>
      </c>
      <c r="CO8">
        <v>3</v>
      </c>
      <c r="CP8">
        <v>0.99528000000000005</v>
      </c>
      <c r="CQ8">
        <v>2.7933970000000001</v>
      </c>
      <c r="CR8">
        <v>3.52</v>
      </c>
      <c r="CS8">
        <v>1.9853970000000001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79.292830999999993</v>
      </c>
    </row>
    <row r="9" spans="1:114">
      <c r="A9" t="s">
        <v>51</v>
      </c>
      <c r="B9">
        <v>0</v>
      </c>
      <c r="C9">
        <v>0</v>
      </c>
      <c r="D9">
        <v>45.922400000000003</v>
      </c>
      <c r="E9">
        <v>0</v>
      </c>
      <c r="F9">
        <v>15.607799999999999</v>
      </c>
      <c r="G9">
        <v>22.62</v>
      </c>
      <c r="H9">
        <v>0</v>
      </c>
      <c r="I9">
        <v>93.725999999999999</v>
      </c>
      <c r="J9">
        <v>2.286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104.12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19.46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43.256799999999998</v>
      </c>
      <c r="AH9">
        <v>0</v>
      </c>
      <c r="AI9">
        <v>0</v>
      </c>
      <c r="AJ9">
        <v>0</v>
      </c>
      <c r="AK9">
        <v>26.4315</v>
      </c>
      <c r="AL9">
        <v>0</v>
      </c>
      <c r="AM9">
        <v>16.349423999999999</v>
      </c>
      <c r="AN9">
        <v>0.92073000000000005</v>
      </c>
      <c r="AO9">
        <v>0</v>
      </c>
      <c r="AP9">
        <v>2.3058000000000001</v>
      </c>
      <c r="AQ9">
        <v>0</v>
      </c>
      <c r="AR9">
        <v>46.368000000000002</v>
      </c>
      <c r="AS9">
        <v>32.284799999999997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79.352830999999981</v>
      </c>
      <c r="BA9">
        <f t="shared" si="1"/>
        <v>2600.3189020000004</v>
      </c>
      <c r="BD9">
        <v>2.1469499999999999</v>
      </c>
      <c r="BE9">
        <v>0</v>
      </c>
      <c r="BF9">
        <v>2.4153999999999998E-2</v>
      </c>
      <c r="BG9">
        <v>0</v>
      </c>
      <c r="BH9">
        <v>0</v>
      </c>
      <c r="BI9">
        <v>0.84400399999999998</v>
      </c>
      <c r="BJ9">
        <v>0</v>
      </c>
      <c r="BK9">
        <v>1.6140000000000002E-2</v>
      </c>
      <c r="BL9">
        <v>0</v>
      </c>
      <c r="BM9">
        <v>0</v>
      </c>
      <c r="BN9">
        <v>0</v>
      </c>
      <c r="BO9">
        <v>2.02</v>
      </c>
      <c r="BP9">
        <v>1.07</v>
      </c>
      <c r="BQ9">
        <v>0</v>
      </c>
      <c r="BR9">
        <v>0.49992799999999998</v>
      </c>
      <c r="BS9">
        <v>1.48</v>
      </c>
      <c r="BT9">
        <v>0</v>
      </c>
      <c r="BU9">
        <v>2.6925140000000001</v>
      </c>
      <c r="BV9">
        <v>1.341844</v>
      </c>
      <c r="BW9">
        <v>9.44</v>
      </c>
      <c r="BX9">
        <v>4.2581249999999997</v>
      </c>
      <c r="BY9">
        <v>0</v>
      </c>
      <c r="BZ9">
        <v>1.9381029999999999</v>
      </c>
      <c r="CA9">
        <v>3.5116909999999999</v>
      </c>
      <c r="CB9">
        <v>1.91</v>
      </c>
      <c r="CC9">
        <v>0.73</v>
      </c>
      <c r="CD9">
        <v>1.39</v>
      </c>
      <c r="CE9">
        <v>1.01</v>
      </c>
      <c r="CF9">
        <v>0.18</v>
      </c>
      <c r="CG9">
        <v>3.01</v>
      </c>
      <c r="CH9">
        <v>0</v>
      </c>
      <c r="CI9">
        <v>8</v>
      </c>
      <c r="CJ9">
        <v>1.92</v>
      </c>
      <c r="CK9">
        <v>0.9</v>
      </c>
      <c r="CL9">
        <v>5.313701</v>
      </c>
      <c r="CM9">
        <v>0.935114</v>
      </c>
      <c r="CN9">
        <v>3.5424669999999998</v>
      </c>
      <c r="CO9">
        <v>3</v>
      </c>
      <c r="CP9">
        <v>0.99528000000000005</v>
      </c>
      <c r="CQ9">
        <v>2.7933970000000001</v>
      </c>
      <c r="CR9">
        <v>3.52</v>
      </c>
      <c r="CS9">
        <v>1.9853970000000001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79.352830999999981</v>
      </c>
    </row>
    <row r="10" spans="1:114">
      <c r="A10" t="s">
        <v>52</v>
      </c>
      <c r="B10">
        <v>0</v>
      </c>
      <c r="C10">
        <v>0</v>
      </c>
      <c r="D10">
        <v>45.922400000000003</v>
      </c>
      <c r="E10">
        <v>0</v>
      </c>
      <c r="F10">
        <v>15.607799999999999</v>
      </c>
      <c r="G10">
        <v>22.62</v>
      </c>
      <c r="H10">
        <v>0</v>
      </c>
      <c r="I10">
        <v>93.725999999999999</v>
      </c>
      <c r="J10">
        <v>2.286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104.12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19.46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43.256799999999998</v>
      </c>
      <c r="AH10">
        <v>0</v>
      </c>
      <c r="AI10">
        <v>0</v>
      </c>
      <c r="AJ10">
        <v>0</v>
      </c>
      <c r="AK10">
        <v>26.4315</v>
      </c>
      <c r="AL10">
        <v>0</v>
      </c>
      <c r="AM10">
        <v>16.349423999999999</v>
      </c>
      <c r="AN10">
        <v>0.92073000000000005</v>
      </c>
      <c r="AO10">
        <v>0</v>
      </c>
      <c r="AP10">
        <v>2.3058000000000001</v>
      </c>
      <c r="AQ10">
        <v>0</v>
      </c>
      <c r="AR10">
        <v>46.368000000000002</v>
      </c>
      <c r="AS10">
        <v>32.284799999999997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79.352830999999981</v>
      </c>
      <c r="BA10">
        <f t="shared" si="1"/>
        <v>2600.3189020000004</v>
      </c>
      <c r="BD10">
        <v>2.1469499999999999</v>
      </c>
      <c r="BE10">
        <v>0</v>
      </c>
      <c r="BF10">
        <v>2.4153999999999998E-2</v>
      </c>
      <c r="BG10">
        <v>0</v>
      </c>
      <c r="BH10">
        <v>0</v>
      </c>
      <c r="BI10">
        <v>0.84400399999999998</v>
      </c>
      <c r="BJ10">
        <v>0</v>
      </c>
      <c r="BK10">
        <v>1.6140000000000002E-2</v>
      </c>
      <c r="BL10">
        <v>0</v>
      </c>
      <c r="BM10">
        <v>0</v>
      </c>
      <c r="BN10">
        <v>0</v>
      </c>
      <c r="BO10">
        <v>2.02</v>
      </c>
      <c r="BP10">
        <v>1.07</v>
      </c>
      <c r="BQ10">
        <v>0</v>
      </c>
      <c r="BR10">
        <v>0.49992799999999998</v>
      </c>
      <c r="BS10">
        <v>1.48</v>
      </c>
      <c r="BT10">
        <v>0</v>
      </c>
      <c r="BU10">
        <v>2.6925140000000001</v>
      </c>
      <c r="BV10">
        <v>1.341844</v>
      </c>
      <c r="BW10">
        <v>9.44</v>
      </c>
      <c r="BX10">
        <v>4.2581249999999997</v>
      </c>
      <c r="BY10">
        <v>0</v>
      </c>
      <c r="BZ10">
        <v>1.9381029999999999</v>
      </c>
      <c r="CA10">
        <v>3.5116909999999999</v>
      </c>
      <c r="CB10">
        <v>1.91</v>
      </c>
      <c r="CC10">
        <v>0.73</v>
      </c>
      <c r="CD10">
        <v>1.39</v>
      </c>
      <c r="CE10">
        <v>1.01</v>
      </c>
      <c r="CF10">
        <v>0.18</v>
      </c>
      <c r="CG10">
        <v>3.01</v>
      </c>
      <c r="CH10">
        <v>0</v>
      </c>
      <c r="CI10">
        <v>8</v>
      </c>
      <c r="CJ10">
        <v>1.92</v>
      </c>
      <c r="CK10">
        <v>0.9</v>
      </c>
      <c r="CL10">
        <v>5.313701</v>
      </c>
      <c r="CM10">
        <v>0.935114</v>
      </c>
      <c r="CN10">
        <v>3.5424669999999998</v>
      </c>
      <c r="CO10">
        <v>3</v>
      </c>
      <c r="CP10">
        <v>0.99528000000000005</v>
      </c>
      <c r="CQ10">
        <v>2.7933970000000001</v>
      </c>
      <c r="CR10">
        <v>3.52</v>
      </c>
      <c r="CS10">
        <v>1.9853970000000001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79.352830999999981</v>
      </c>
    </row>
    <row r="11" spans="1:114">
      <c r="A11" t="s">
        <v>53</v>
      </c>
      <c r="B11">
        <v>0</v>
      </c>
      <c r="C11">
        <v>0</v>
      </c>
      <c r="D11">
        <v>46.251199999999997</v>
      </c>
      <c r="E11">
        <v>0</v>
      </c>
      <c r="F11">
        <v>15.607799999999999</v>
      </c>
      <c r="G11">
        <v>22.62</v>
      </c>
      <c r="H11">
        <v>0</v>
      </c>
      <c r="I11">
        <v>93.725999999999999</v>
      </c>
      <c r="J11">
        <v>2.286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104.12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19.46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43.256799999999998</v>
      </c>
      <c r="AH11">
        <v>0</v>
      </c>
      <c r="AI11">
        <v>0</v>
      </c>
      <c r="AJ11">
        <v>0</v>
      </c>
      <c r="AK11">
        <v>26.4315</v>
      </c>
      <c r="AL11">
        <v>0</v>
      </c>
      <c r="AM11">
        <v>16.349423999999999</v>
      </c>
      <c r="AN11">
        <v>0.92073000000000005</v>
      </c>
      <c r="AO11">
        <v>0</v>
      </c>
      <c r="AP11">
        <v>2.3058000000000001</v>
      </c>
      <c r="AQ11">
        <v>0</v>
      </c>
      <c r="AR11">
        <v>46.368000000000002</v>
      </c>
      <c r="AS11">
        <v>32.284799999999997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79.363016999999999</v>
      </c>
      <c r="BA11">
        <f t="shared" si="1"/>
        <v>2600.6578880000006</v>
      </c>
      <c r="BD11">
        <v>2.1469499999999999</v>
      </c>
      <c r="BE11">
        <v>0</v>
      </c>
      <c r="BF11">
        <v>2.4340000000000001E-2</v>
      </c>
      <c r="BG11">
        <v>0</v>
      </c>
      <c r="BH11">
        <v>0</v>
      </c>
      <c r="BI11">
        <v>0.84400399999999998</v>
      </c>
      <c r="BJ11">
        <v>0</v>
      </c>
      <c r="BK11">
        <v>1.6140000000000002E-2</v>
      </c>
      <c r="BL11">
        <v>0</v>
      </c>
      <c r="BM11">
        <v>0</v>
      </c>
      <c r="BN11">
        <v>0</v>
      </c>
      <c r="BO11">
        <v>2.02</v>
      </c>
      <c r="BP11">
        <v>1.07</v>
      </c>
      <c r="BQ11">
        <v>0</v>
      </c>
      <c r="BR11">
        <v>0.49992799999999998</v>
      </c>
      <c r="BS11">
        <v>1.48</v>
      </c>
      <c r="BT11">
        <v>0</v>
      </c>
      <c r="BU11">
        <v>2.6925140000000001</v>
      </c>
      <c r="BV11">
        <v>1.341844</v>
      </c>
      <c r="BW11">
        <v>9.44</v>
      </c>
      <c r="BX11">
        <v>4.2581249999999997</v>
      </c>
      <c r="BY11">
        <v>0</v>
      </c>
      <c r="BZ11">
        <v>1.9381029999999999</v>
      </c>
      <c r="CA11">
        <v>3.5116909999999999</v>
      </c>
      <c r="CB11">
        <v>1.91</v>
      </c>
      <c r="CC11">
        <v>0.73</v>
      </c>
      <c r="CD11">
        <v>1.39</v>
      </c>
      <c r="CE11">
        <v>1.02</v>
      </c>
      <c r="CF11">
        <v>0.18</v>
      </c>
      <c r="CG11">
        <v>3.01</v>
      </c>
      <c r="CH11">
        <v>0</v>
      </c>
      <c r="CI11">
        <v>8</v>
      </c>
      <c r="CJ11">
        <v>1.92</v>
      </c>
      <c r="CK11">
        <v>0.9</v>
      </c>
      <c r="CL11">
        <v>5.313701</v>
      </c>
      <c r="CM11">
        <v>0.935114</v>
      </c>
      <c r="CN11">
        <v>3.5424669999999998</v>
      </c>
      <c r="CO11">
        <v>3</v>
      </c>
      <c r="CP11">
        <v>0.99528000000000005</v>
      </c>
      <c r="CQ11">
        <v>2.7933970000000001</v>
      </c>
      <c r="CR11">
        <v>3.52</v>
      </c>
      <c r="CS11">
        <v>1.9853970000000001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79.363016999999999</v>
      </c>
    </row>
    <row r="12" spans="1:114">
      <c r="A12" t="s">
        <v>54</v>
      </c>
      <c r="B12">
        <v>0</v>
      </c>
      <c r="C12">
        <v>0</v>
      </c>
      <c r="D12">
        <v>46.251199999999997</v>
      </c>
      <c r="E12">
        <v>0</v>
      </c>
      <c r="F12">
        <v>15.607799999999999</v>
      </c>
      <c r="G12">
        <v>22.62</v>
      </c>
      <c r="H12">
        <v>0</v>
      </c>
      <c r="I12">
        <v>93.725999999999999</v>
      </c>
      <c r="J12">
        <v>2.286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104.12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19.46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43.256799999999998</v>
      </c>
      <c r="AH12">
        <v>0</v>
      </c>
      <c r="AI12">
        <v>0</v>
      </c>
      <c r="AJ12">
        <v>0</v>
      </c>
      <c r="AK12">
        <v>26.4315</v>
      </c>
      <c r="AL12">
        <v>0</v>
      </c>
      <c r="AM12">
        <v>16.349423999999999</v>
      </c>
      <c r="AN12">
        <v>0.92073000000000005</v>
      </c>
      <c r="AO12">
        <v>0</v>
      </c>
      <c r="AP12">
        <v>2.3058000000000001</v>
      </c>
      <c r="AQ12">
        <v>0</v>
      </c>
      <c r="AR12">
        <v>46.368000000000002</v>
      </c>
      <c r="AS12">
        <v>32.284799999999997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79.313016999999988</v>
      </c>
      <c r="BA12">
        <f t="shared" si="1"/>
        <v>2600.6078880000005</v>
      </c>
      <c r="BD12">
        <v>2.1469499999999999</v>
      </c>
      <c r="BE12">
        <v>0</v>
      </c>
      <c r="BF12">
        <v>2.4340000000000001E-2</v>
      </c>
      <c r="BG12">
        <v>0</v>
      </c>
      <c r="BH12">
        <v>0</v>
      </c>
      <c r="BI12">
        <v>0.84400399999999998</v>
      </c>
      <c r="BJ12">
        <v>0</v>
      </c>
      <c r="BK12">
        <v>1.6140000000000002E-2</v>
      </c>
      <c r="BL12">
        <v>0</v>
      </c>
      <c r="BM12">
        <v>0</v>
      </c>
      <c r="BN12">
        <v>0</v>
      </c>
      <c r="BO12">
        <v>2.02</v>
      </c>
      <c r="BP12">
        <v>1.07</v>
      </c>
      <c r="BQ12">
        <v>0</v>
      </c>
      <c r="BR12">
        <v>0.49992799999999998</v>
      </c>
      <c r="BS12">
        <v>1.5</v>
      </c>
      <c r="BT12">
        <v>0</v>
      </c>
      <c r="BU12">
        <v>2.6925140000000001</v>
      </c>
      <c r="BV12">
        <v>1.341844</v>
      </c>
      <c r="BW12">
        <v>9.44</v>
      </c>
      <c r="BX12">
        <v>4.2581249999999997</v>
      </c>
      <c r="BY12">
        <v>0</v>
      </c>
      <c r="BZ12">
        <v>1.9381029999999999</v>
      </c>
      <c r="CA12">
        <v>3.5116909999999999</v>
      </c>
      <c r="CB12">
        <v>1.91</v>
      </c>
      <c r="CC12">
        <v>0.66</v>
      </c>
      <c r="CD12">
        <v>1.39</v>
      </c>
      <c r="CE12">
        <v>1.02</v>
      </c>
      <c r="CF12">
        <v>0.18</v>
      </c>
      <c r="CG12">
        <v>3.01</v>
      </c>
      <c r="CH12">
        <v>0</v>
      </c>
      <c r="CI12">
        <v>8</v>
      </c>
      <c r="CJ12">
        <v>1.92</v>
      </c>
      <c r="CK12">
        <v>0.9</v>
      </c>
      <c r="CL12">
        <v>5.313701</v>
      </c>
      <c r="CM12">
        <v>0.935114</v>
      </c>
      <c r="CN12">
        <v>3.5424669999999998</v>
      </c>
      <c r="CO12">
        <v>3</v>
      </c>
      <c r="CP12">
        <v>0.99528000000000005</v>
      </c>
      <c r="CQ12">
        <v>2.7933970000000001</v>
      </c>
      <c r="CR12">
        <v>3.52</v>
      </c>
      <c r="CS12">
        <v>1.9853970000000001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79.313016999999988</v>
      </c>
    </row>
    <row r="13" spans="1:114">
      <c r="A13" t="s">
        <v>55</v>
      </c>
      <c r="B13">
        <v>0</v>
      </c>
      <c r="C13">
        <v>0</v>
      </c>
      <c r="D13">
        <v>46.251199999999997</v>
      </c>
      <c r="E13">
        <v>0</v>
      </c>
      <c r="F13">
        <v>15.607799999999999</v>
      </c>
      <c r="G13">
        <v>22.62</v>
      </c>
      <c r="H13">
        <v>0</v>
      </c>
      <c r="I13">
        <v>93.725999999999999</v>
      </c>
      <c r="J13">
        <v>2.286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104.12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19.46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43.256799999999998</v>
      </c>
      <c r="AH13">
        <v>0</v>
      </c>
      <c r="AI13">
        <v>0</v>
      </c>
      <c r="AJ13">
        <v>0</v>
      </c>
      <c r="AK13">
        <v>26.4315</v>
      </c>
      <c r="AL13">
        <v>0</v>
      </c>
      <c r="AM13">
        <v>16.349423999999999</v>
      </c>
      <c r="AN13">
        <v>0.92073000000000005</v>
      </c>
      <c r="AO13">
        <v>0</v>
      </c>
      <c r="AP13">
        <v>2.3058000000000001</v>
      </c>
      <c r="AQ13">
        <v>0</v>
      </c>
      <c r="AR13">
        <v>46.368000000000002</v>
      </c>
      <c r="AS13">
        <v>32.284799999999997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79.423806999999996</v>
      </c>
      <c r="BA13">
        <f t="shared" si="1"/>
        <v>2600.7186780000006</v>
      </c>
      <c r="BD13">
        <v>2.1469499999999999</v>
      </c>
      <c r="BE13">
        <v>0</v>
      </c>
      <c r="BF13">
        <v>2.4340000000000001E-2</v>
      </c>
      <c r="BG13">
        <v>0</v>
      </c>
      <c r="BH13">
        <v>0</v>
      </c>
      <c r="BI13">
        <v>0.84400399999999998</v>
      </c>
      <c r="BJ13">
        <v>0</v>
      </c>
      <c r="BK13">
        <v>1.6140000000000002E-2</v>
      </c>
      <c r="BL13">
        <v>0</v>
      </c>
      <c r="BM13">
        <v>0</v>
      </c>
      <c r="BN13">
        <v>0</v>
      </c>
      <c r="BO13">
        <v>2.02</v>
      </c>
      <c r="BP13">
        <v>1.07</v>
      </c>
      <c r="BQ13">
        <v>0</v>
      </c>
      <c r="BR13">
        <v>0.49992799999999998</v>
      </c>
      <c r="BS13">
        <v>1.51</v>
      </c>
      <c r="BT13">
        <v>0</v>
      </c>
      <c r="BU13">
        <v>2.6925140000000001</v>
      </c>
      <c r="BV13">
        <v>1.341844</v>
      </c>
      <c r="BW13">
        <v>9.44</v>
      </c>
      <c r="BX13">
        <v>4.2581249999999997</v>
      </c>
      <c r="BY13">
        <v>0</v>
      </c>
      <c r="BZ13">
        <v>1.9381029999999999</v>
      </c>
      <c r="CA13">
        <v>3.5116909999999999</v>
      </c>
      <c r="CB13">
        <v>1.91</v>
      </c>
      <c r="CC13">
        <v>0.66</v>
      </c>
      <c r="CD13">
        <v>1.39</v>
      </c>
      <c r="CE13">
        <v>1.02</v>
      </c>
      <c r="CF13">
        <v>0.18</v>
      </c>
      <c r="CG13">
        <v>3.01</v>
      </c>
      <c r="CH13">
        <v>0</v>
      </c>
      <c r="CI13">
        <v>8</v>
      </c>
      <c r="CJ13">
        <v>1.92</v>
      </c>
      <c r="CK13">
        <v>0.99</v>
      </c>
      <c r="CL13">
        <v>5.313701</v>
      </c>
      <c r="CM13">
        <v>0.935114</v>
      </c>
      <c r="CN13">
        <v>3.5424669999999998</v>
      </c>
      <c r="CO13">
        <v>3</v>
      </c>
      <c r="CP13">
        <v>0.99528000000000005</v>
      </c>
      <c r="CQ13">
        <v>2.7933970000000001</v>
      </c>
      <c r="CR13">
        <v>3.52</v>
      </c>
      <c r="CS13">
        <v>1.9961869999999999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79.423806999999996</v>
      </c>
    </row>
    <row r="14" spans="1:114">
      <c r="A14" t="s">
        <v>56</v>
      </c>
      <c r="B14">
        <v>0</v>
      </c>
      <c r="C14">
        <v>0</v>
      </c>
      <c r="D14">
        <v>46.251199999999997</v>
      </c>
      <c r="E14">
        <v>0</v>
      </c>
      <c r="F14">
        <v>15.607799999999999</v>
      </c>
      <c r="G14">
        <v>22.62</v>
      </c>
      <c r="H14">
        <v>0</v>
      </c>
      <c r="I14">
        <v>93.725999999999999</v>
      </c>
      <c r="J14">
        <v>2.286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104.12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19.46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43.256799999999998</v>
      </c>
      <c r="AH14">
        <v>0</v>
      </c>
      <c r="AI14">
        <v>0</v>
      </c>
      <c r="AJ14">
        <v>0</v>
      </c>
      <c r="AK14">
        <v>26.4315</v>
      </c>
      <c r="AL14">
        <v>0</v>
      </c>
      <c r="AM14">
        <v>16.349423999999999</v>
      </c>
      <c r="AN14">
        <v>0.92073000000000005</v>
      </c>
      <c r="AO14">
        <v>0</v>
      </c>
      <c r="AP14">
        <v>2.3058000000000001</v>
      </c>
      <c r="AQ14">
        <v>0</v>
      </c>
      <c r="AR14">
        <v>46.368000000000002</v>
      </c>
      <c r="AS14">
        <v>32.284799999999997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79.443806999999993</v>
      </c>
      <c r="BA14">
        <f t="shared" si="1"/>
        <v>2600.7386780000006</v>
      </c>
      <c r="BD14">
        <v>2.1469499999999999</v>
      </c>
      <c r="BE14">
        <v>0</v>
      </c>
      <c r="BF14">
        <v>2.4340000000000001E-2</v>
      </c>
      <c r="BG14">
        <v>0</v>
      </c>
      <c r="BH14">
        <v>0</v>
      </c>
      <c r="BI14">
        <v>0.84400399999999998</v>
      </c>
      <c r="BJ14">
        <v>0</v>
      </c>
      <c r="BK14">
        <v>1.6140000000000002E-2</v>
      </c>
      <c r="BL14">
        <v>0</v>
      </c>
      <c r="BM14">
        <v>0</v>
      </c>
      <c r="BN14">
        <v>0</v>
      </c>
      <c r="BO14">
        <v>2.02</v>
      </c>
      <c r="BP14">
        <v>1.07</v>
      </c>
      <c r="BQ14">
        <v>0</v>
      </c>
      <c r="BR14">
        <v>0.49992799999999998</v>
      </c>
      <c r="BS14">
        <v>1.53</v>
      </c>
      <c r="BT14">
        <v>0</v>
      </c>
      <c r="BU14">
        <v>2.6925140000000001</v>
      </c>
      <c r="BV14">
        <v>1.341844</v>
      </c>
      <c r="BW14">
        <v>9.44</v>
      </c>
      <c r="BX14">
        <v>4.2581249999999997</v>
      </c>
      <c r="BY14">
        <v>0</v>
      </c>
      <c r="BZ14">
        <v>1.9381029999999999</v>
      </c>
      <c r="CA14">
        <v>3.5116909999999999</v>
      </c>
      <c r="CB14">
        <v>1.91</v>
      </c>
      <c r="CC14">
        <v>0.66</v>
      </c>
      <c r="CD14">
        <v>1.39</v>
      </c>
      <c r="CE14">
        <v>1.02</v>
      </c>
      <c r="CF14">
        <v>0.18</v>
      </c>
      <c r="CG14">
        <v>3.01</v>
      </c>
      <c r="CH14">
        <v>0</v>
      </c>
      <c r="CI14">
        <v>8</v>
      </c>
      <c r="CJ14">
        <v>1.92</v>
      </c>
      <c r="CK14">
        <v>0.99</v>
      </c>
      <c r="CL14">
        <v>5.313701</v>
      </c>
      <c r="CM14">
        <v>0.935114</v>
      </c>
      <c r="CN14">
        <v>3.5424669999999998</v>
      </c>
      <c r="CO14">
        <v>3</v>
      </c>
      <c r="CP14">
        <v>0.99528000000000005</v>
      </c>
      <c r="CQ14">
        <v>2.7933970000000001</v>
      </c>
      <c r="CR14">
        <v>3.52</v>
      </c>
      <c r="CS14">
        <v>1.9961869999999999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79.443806999999993</v>
      </c>
    </row>
    <row r="15" spans="1:114">
      <c r="A15" t="s">
        <v>57</v>
      </c>
      <c r="B15">
        <v>0</v>
      </c>
      <c r="C15">
        <v>0</v>
      </c>
      <c r="D15">
        <v>46.251199999999997</v>
      </c>
      <c r="E15">
        <v>0</v>
      </c>
      <c r="F15">
        <v>15.607799999999999</v>
      </c>
      <c r="G15">
        <v>22.62</v>
      </c>
      <c r="H15">
        <v>0</v>
      </c>
      <c r="I15">
        <v>93.725999999999999</v>
      </c>
      <c r="J15">
        <v>2.286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104.12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19.46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43.256799999999998</v>
      </c>
      <c r="AH15">
        <v>0</v>
      </c>
      <c r="AI15">
        <v>0</v>
      </c>
      <c r="AJ15">
        <v>0</v>
      </c>
      <c r="AK15">
        <v>26.4315</v>
      </c>
      <c r="AL15">
        <v>0</v>
      </c>
      <c r="AM15">
        <v>16.349423999999999</v>
      </c>
      <c r="AN15">
        <v>0.92073000000000005</v>
      </c>
      <c r="AO15">
        <v>0</v>
      </c>
      <c r="AP15">
        <v>2.3058000000000001</v>
      </c>
      <c r="AQ15">
        <v>0</v>
      </c>
      <c r="AR15">
        <v>51.887999999999998</v>
      </c>
      <c r="AS15">
        <v>31.612200000000001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79.483806999999999</v>
      </c>
      <c r="BA15">
        <f t="shared" si="1"/>
        <v>2605.6260780000007</v>
      </c>
      <c r="BD15">
        <v>2.1469499999999999</v>
      </c>
      <c r="BE15">
        <v>0</v>
      </c>
      <c r="BF15">
        <v>2.4340000000000001E-2</v>
      </c>
      <c r="BG15">
        <v>0</v>
      </c>
      <c r="BH15">
        <v>0</v>
      </c>
      <c r="BI15">
        <v>0.84400399999999998</v>
      </c>
      <c r="BJ15">
        <v>0</v>
      </c>
      <c r="BK15">
        <v>1.6140000000000002E-2</v>
      </c>
      <c r="BL15">
        <v>0</v>
      </c>
      <c r="BM15">
        <v>0</v>
      </c>
      <c r="BN15">
        <v>0</v>
      </c>
      <c r="BO15">
        <v>2.02</v>
      </c>
      <c r="BP15">
        <v>1.07</v>
      </c>
      <c r="BQ15">
        <v>0</v>
      </c>
      <c r="BR15">
        <v>0.49992799999999998</v>
      </c>
      <c r="BS15">
        <v>1.53</v>
      </c>
      <c r="BT15">
        <v>0</v>
      </c>
      <c r="BU15">
        <v>2.6925140000000001</v>
      </c>
      <c r="BV15">
        <v>1.341844</v>
      </c>
      <c r="BW15">
        <v>9.44</v>
      </c>
      <c r="BX15">
        <v>4.2581249999999997</v>
      </c>
      <c r="BY15">
        <v>0</v>
      </c>
      <c r="BZ15">
        <v>1.9381029999999999</v>
      </c>
      <c r="CA15">
        <v>3.5116909999999999</v>
      </c>
      <c r="CB15">
        <v>1.91</v>
      </c>
      <c r="CC15">
        <v>0.59</v>
      </c>
      <c r="CD15">
        <v>1.39</v>
      </c>
      <c r="CE15">
        <v>1.03</v>
      </c>
      <c r="CF15">
        <v>0.18</v>
      </c>
      <c r="CG15">
        <v>3.01</v>
      </c>
      <c r="CH15">
        <v>0</v>
      </c>
      <c r="CI15">
        <v>8</v>
      </c>
      <c r="CJ15">
        <v>1.92</v>
      </c>
      <c r="CK15">
        <v>1.0900000000000001</v>
      </c>
      <c r="CL15">
        <v>5.313701</v>
      </c>
      <c r="CM15">
        <v>0.935114</v>
      </c>
      <c r="CN15">
        <v>3.5424669999999998</v>
      </c>
      <c r="CO15">
        <v>3</v>
      </c>
      <c r="CP15">
        <v>0.99528000000000005</v>
      </c>
      <c r="CQ15">
        <v>2.7933970000000001</v>
      </c>
      <c r="CR15">
        <v>3.52</v>
      </c>
      <c r="CS15">
        <v>1.9961869999999999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79.483806999999999</v>
      </c>
    </row>
    <row r="16" spans="1:114">
      <c r="A16" t="s">
        <v>58</v>
      </c>
      <c r="B16">
        <v>0</v>
      </c>
      <c r="C16">
        <v>0</v>
      </c>
      <c r="D16">
        <v>46.251199999999997</v>
      </c>
      <c r="E16">
        <v>0</v>
      </c>
      <c r="F16">
        <v>15.607799999999999</v>
      </c>
      <c r="G16">
        <v>22.62</v>
      </c>
      <c r="H16">
        <v>0</v>
      </c>
      <c r="I16">
        <v>93.725999999999999</v>
      </c>
      <c r="J16">
        <v>2.286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104.12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19.46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43.256799999999998</v>
      </c>
      <c r="AH16">
        <v>0</v>
      </c>
      <c r="AI16">
        <v>0</v>
      </c>
      <c r="AJ16">
        <v>0</v>
      </c>
      <c r="AK16">
        <v>26.4315</v>
      </c>
      <c r="AL16">
        <v>0</v>
      </c>
      <c r="AM16">
        <v>16.349423999999999</v>
      </c>
      <c r="AN16">
        <v>0.92073000000000005</v>
      </c>
      <c r="AO16">
        <v>0</v>
      </c>
      <c r="AP16">
        <v>2.3058000000000001</v>
      </c>
      <c r="AQ16">
        <v>0</v>
      </c>
      <c r="AR16">
        <v>51.887999999999998</v>
      </c>
      <c r="AS16">
        <v>31.612200000000001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79.503807000000009</v>
      </c>
      <c r="BA16">
        <f t="shared" si="1"/>
        <v>2605.6460780000007</v>
      </c>
      <c r="BD16">
        <v>2.1469499999999999</v>
      </c>
      <c r="BE16">
        <v>0</v>
      </c>
      <c r="BF16">
        <v>2.4340000000000001E-2</v>
      </c>
      <c r="BG16">
        <v>0</v>
      </c>
      <c r="BH16">
        <v>0</v>
      </c>
      <c r="BI16">
        <v>0.84400399999999998</v>
      </c>
      <c r="BJ16">
        <v>0</v>
      </c>
      <c r="BK16">
        <v>1.6140000000000002E-2</v>
      </c>
      <c r="BL16">
        <v>0</v>
      </c>
      <c r="BM16">
        <v>0</v>
      </c>
      <c r="BN16">
        <v>0</v>
      </c>
      <c r="BO16">
        <v>2.02</v>
      </c>
      <c r="BP16">
        <v>1.07</v>
      </c>
      <c r="BQ16">
        <v>0</v>
      </c>
      <c r="BR16">
        <v>0.49992799999999998</v>
      </c>
      <c r="BS16">
        <v>1.55</v>
      </c>
      <c r="BT16">
        <v>0</v>
      </c>
      <c r="BU16">
        <v>2.6925140000000001</v>
      </c>
      <c r="BV16">
        <v>1.341844</v>
      </c>
      <c r="BW16">
        <v>9.44</v>
      </c>
      <c r="BX16">
        <v>4.2581249999999997</v>
      </c>
      <c r="BY16">
        <v>0</v>
      </c>
      <c r="BZ16">
        <v>1.9381029999999999</v>
      </c>
      <c r="CA16">
        <v>3.5116909999999999</v>
      </c>
      <c r="CB16">
        <v>1.91</v>
      </c>
      <c r="CC16">
        <v>0.59</v>
      </c>
      <c r="CD16">
        <v>1.39</v>
      </c>
      <c r="CE16">
        <v>1.03</v>
      </c>
      <c r="CF16">
        <v>0.18</v>
      </c>
      <c r="CG16">
        <v>3.01</v>
      </c>
      <c r="CH16">
        <v>0</v>
      </c>
      <c r="CI16">
        <v>8</v>
      </c>
      <c r="CJ16">
        <v>1.92</v>
      </c>
      <c r="CK16">
        <v>1.0900000000000001</v>
      </c>
      <c r="CL16">
        <v>5.313701</v>
      </c>
      <c r="CM16">
        <v>0.935114</v>
      </c>
      <c r="CN16">
        <v>3.5424669999999998</v>
      </c>
      <c r="CO16">
        <v>3</v>
      </c>
      <c r="CP16">
        <v>0.99528000000000005</v>
      </c>
      <c r="CQ16">
        <v>2.7933970000000001</v>
      </c>
      <c r="CR16">
        <v>3.52</v>
      </c>
      <c r="CS16">
        <v>1.9961869999999999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79.503807000000009</v>
      </c>
    </row>
    <row r="17" spans="1:114">
      <c r="A17" t="s">
        <v>59</v>
      </c>
      <c r="B17">
        <v>0</v>
      </c>
      <c r="C17">
        <v>0</v>
      </c>
      <c r="D17">
        <v>46.251199999999997</v>
      </c>
      <c r="E17">
        <v>0</v>
      </c>
      <c r="F17">
        <v>15.607799999999999</v>
      </c>
      <c r="G17">
        <v>22.62</v>
      </c>
      <c r="H17">
        <v>0</v>
      </c>
      <c r="I17">
        <v>93.725999999999999</v>
      </c>
      <c r="J17">
        <v>2.286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104.12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19.46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43.256799999999998</v>
      </c>
      <c r="AH17">
        <v>0</v>
      </c>
      <c r="AI17">
        <v>0</v>
      </c>
      <c r="AJ17">
        <v>0</v>
      </c>
      <c r="AK17">
        <v>26.4315</v>
      </c>
      <c r="AL17">
        <v>0</v>
      </c>
      <c r="AM17">
        <v>16.349423999999999</v>
      </c>
      <c r="AN17">
        <v>0.92073000000000005</v>
      </c>
      <c r="AO17">
        <v>0</v>
      </c>
      <c r="AP17">
        <v>2.3058000000000001</v>
      </c>
      <c r="AQ17">
        <v>0</v>
      </c>
      <c r="AR17">
        <v>51.887999999999998</v>
      </c>
      <c r="AS17">
        <v>31.612200000000001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79.603807000000003</v>
      </c>
      <c r="BA17">
        <f t="shared" si="1"/>
        <v>2599.1922780000004</v>
      </c>
      <c r="BD17">
        <v>2.1469499999999999</v>
      </c>
      <c r="BE17">
        <v>0</v>
      </c>
      <c r="BF17">
        <v>2.4340000000000001E-2</v>
      </c>
      <c r="BG17">
        <v>0</v>
      </c>
      <c r="BH17">
        <v>0</v>
      </c>
      <c r="BI17">
        <v>0.84400399999999998</v>
      </c>
      <c r="BJ17">
        <v>0</v>
      </c>
      <c r="BK17">
        <v>1.6140000000000002E-2</v>
      </c>
      <c r="BL17">
        <v>0</v>
      </c>
      <c r="BM17">
        <v>0</v>
      </c>
      <c r="BN17">
        <v>0</v>
      </c>
      <c r="BO17">
        <v>2.02</v>
      </c>
      <c r="BP17">
        <v>1.07</v>
      </c>
      <c r="BQ17">
        <v>0</v>
      </c>
      <c r="BR17">
        <v>0.49992799999999998</v>
      </c>
      <c r="BS17">
        <v>1.56</v>
      </c>
      <c r="BT17">
        <v>0</v>
      </c>
      <c r="BU17">
        <v>2.6925140000000001</v>
      </c>
      <c r="BV17">
        <v>1.341844</v>
      </c>
      <c r="BW17">
        <v>9.44</v>
      </c>
      <c r="BX17">
        <v>4.2581249999999997</v>
      </c>
      <c r="BY17">
        <v>0</v>
      </c>
      <c r="BZ17">
        <v>1.9381029999999999</v>
      </c>
      <c r="CA17">
        <v>3.5116909999999999</v>
      </c>
      <c r="CB17">
        <v>1.91</v>
      </c>
      <c r="CC17">
        <v>0.59</v>
      </c>
      <c r="CD17">
        <v>1.39</v>
      </c>
      <c r="CE17">
        <v>1.03</v>
      </c>
      <c r="CF17">
        <v>0.18</v>
      </c>
      <c r="CG17">
        <v>3.01</v>
      </c>
      <c r="CH17">
        <v>0</v>
      </c>
      <c r="CI17">
        <v>8</v>
      </c>
      <c r="CJ17">
        <v>1.92</v>
      </c>
      <c r="CK17">
        <v>1.18</v>
      </c>
      <c r="CL17">
        <v>5.313701</v>
      </c>
      <c r="CM17">
        <v>0.935114</v>
      </c>
      <c r="CN17">
        <v>3.5424669999999998</v>
      </c>
      <c r="CO17">
        <v>3</v>
      </c>
      <c r="CP17">
        <v>0.99528000000000005</v>
      </c>
      <c r="CQ17">
        <v>2.7933970000000001</v>
      </c>
      <c r="CR17">
        <v>3.52</v>
      </c>
      <c r="CS17">
        <v>1.9961869999999999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79.603807000000003</v>
      </c>
    </row>
    <row r="18" spans="1:114">
      <c r="A18" t="s">
        <v>60</v>
      </c>
      <c r="B18">
        <v>0</v>
      </c>
      <c r="C18">
        <v>0</v>
      </c>
      <c r="D18">
        <v>46.251199999999997</v>
      </c>
      <c r="E18">
        <v>0</v>
      </c>
      <c r="F18">
        <v>15.607799999999999</v>
      </c>
      <c r="G18">
        <v>22.62</v>
      </c>
      <c r="H18">
        <v>0</v>
      </c>
      <c r="I18">
        <v>93.725999999999999</v>
      </c>
      <c r="J18">
        <v>2.286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104.12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19.46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43.256799999999998</v>
      </c>
      <c r="AH18">
        <v>0</v>
      </c>
      <c r="AI18">
        <v>0</v>
      </c>
      <c r="AJ18">
        <v>0</v>
      </c>
      <c r="AK18">
        <v>26.4315</v>
      </c>
      <c r="AL18">
        <v>0</v>
      </c>
      <c r="AM18">
        <v>16.349423999999999</v>
      </c>
      <c r="AN18">
        <v>0.92073000000000005</v>
      </c>
      <c r="AO18">
        <v>0</v>
      </c>
      <c r="AP18">
        <v>2.3058000000000001</v>
      </c>
      <c r="AQ18">
        <v>0</v>
      </c>
      <c r="AR18">
        <v>51.887999999999998</v>
      </c>
      <c r="AS18">
        <v>31.612200000000001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79.623806999999999</v>
      </c>
      <c r="BA18">
        <f t="shared" si="1"/>
        <v>2599.2122780000004</v>
      </c>
      <c r="BD18">
        <v>2.1469499999999999</v>
      </c>
      <c r="BE18">
        <v>0</v>
      </c>
      <c r="BF18">
        <v>2.4340000000000001E-2</v>
      </c>
      <c r="BG18">
        <v>0</v>
      </c>
      <c r="BH18">
        <v>0</v>
      </c>
      <c r="BI18">
        <v>0.84400399999999998</v>
      </c>
      <c r="BJ18">
        <v>0</v>
      </c>
      <c r="BK18">
        <v>1.6140000000000002E-2</v>
      </c>
      <c r="BL18">
        <v>0</v>
      </c>
      <c r="BM18">
        <v>0</v>
      </c>
      <c r="BN18">
        <v>0</v>
      </c>
      <c r="BO18">
        <v>2.02</v>
      </c>
      <c r="BP18">
        <v>1.07</v>
      </c>
      <c r="BQ18">
        <v>0</v>
      </c>
      <c r="BR18">
        <v>0.49992799999999998</v>
      </c>
      <c r="BS18">
        <v>1.58</v>
      </c>
      <c r="BT18">
        <v>0</v>
      </c>
      <c r="BU18">
        <v>2.6925140000000001</v>
      </c>
      <c r="BV18">
        <v>1.341844</v>
      </c>
      <c r="BW18">
        <v>9.44</v>
      </c>
      <c r="BX18">
        <v>4.2581249999999997</v>
      </c>
      <c r="BY18">
        <v>0</v>
      </c>
      <c r="BZ18">
        <v>1.9381029999999999</v>
      </c>
      <c r="CA18">
        <v>3.5116909999999999</v>
      </c>
      <c r="CB18">
        <v>1.91</v>
      </c>
      <c r="CC18">
        <v>0.59</v>
      </c>
      <c r="CD18">
        <v>1.39</v>
      </c>
      <c r="CE18">
        <v>1.03</v>
      </c>
      <c r="CF18">
        <v>0.18</v>
      </c>
      <c r="CG18">
        <v>3.01</v>
      </c>
      <c r="CH18">
        <v>0</v>
      </c>
      <c r="CI18">
        <v>8</v>
      </c>
      <c r="CJ18">
        <v>1.92</v>
      </c>
      <c r="CK18">
        <v>1.18</v>
      </c>
      <c r="CL18">
        <v>5.313701</v>
      </c>
      <c r="CM18">
        <v>0.935114</v>
      </c>
      <c r="CN18">
        <v>3.5424669999999998</v>
      </c>
      <c r="CO18">
        <v>3</v>
      </c>
      <c r="CP18">
        <v>0.99528000000000005</v>
      </c>
      <c r="CQ18">
        <v>2.7933970000000001</v>
      </c>
      <c r="CR18">
        <v>3.52</v>
      </c>
      <c r="CS18">
        <v>1.9961869999999999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79.623806999999999</v>
      </c>
    </row>
    <row r="19" spans="1:114">
      <c r="A19" t="s">
        <v>61</v>
      </c>
      <c r="B19">
        <v>0</v>
      </c>
      <c r="C19">
        <v>0</v>
      </c>
      <c r="D19">
        <v>46.251199999999997</v>
      </c>
      <c r="E19">
        <v>0</v>
      </c>
      <c r="F19">
        <v>15.607799999999999</v>
      </c>
      <c r="G19">
        <v>22.62</v>
      </c>
      <c r="H19">
        <v>0</v>
      </c>
      <c r="I19">
        <v>93.725999999999999</v>
      </c>
      <c r="J19">
        <v>2.286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91.447000000000003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19.46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43.256799999999998</v>
      </c>
      <c r="AH19">
        <v>0</v>
      </c>
      <c r="AI19">
        <v>0</v>
      </c>
      <c r="AJ19">
        <v>0</v>
      </c>
      <c r="AK19">
        <v>26.4315</v>
      </c>
      <c r="AL19">
        <v>0</v>
      </c>
      <c r="AM19">
        <v>16.349423999999999</v>
      </c>
      <c r="AN19">
        <v>0.92073000000000005</v>
      </c>
      <c r="AO19">
        <v>0</v>
      </c>
      <c r="AP19">
        <v>2.3058000000000001</v>
      </c>
      <c r="AQ19">
        <v>0</v>
      </c>
      <c r="AR19">
        <v>44.16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79.423918</v>
      </c>
      <c r="BA19">
        <f t="shared" si="1"/>
        <v>2578.6113890000001</v>
      </c>
      <c r="BD19">
        <v>2.1469499999999999</v>
      </c>
      <c r="BE19">
        <v>0</v>
      </c>
      <c r="BF19">
        <v>2.4451000000000001E-2</v>
      </c>
      <c r="BG19">
        <v>0</v>
      </c>
      <c r="BH19">
        <v>0</v>
      </c>
      <c r="BI19">
        <v>0.84400399999999998</v>
      </c>
      <c r="BJ19">
        <v>0</v>
      </c>
      <c r="BK19">
        <v>1.6140000000000002E-2</v>
      </c>
      <c r="BL19">
        <v>0</v>
      </c>
      <c r="BM19">
        <v>0</v>
      </c>
      <c r="BN19">
        <v>0</v>
      </c>
      <c r="BO19">
        <v>2.02</v>
      </c>
      <c r="BP19">
        <v>1.07</v>
      </c>
      <c r="BQ19">
        <v>0</v>
      </c>
      <c r="BR19">
        <v>0.49992799999999998</v>
      </c>
      <c r="BS19">
        <v>1.58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</v>
      </c>
      <c r="BZ19">
        <v>1.9381029999999999</v>
      </c>
      <c r="CA19">
        <v>3.5116909999999999</v>
      </c>
      <c r="CB19">
        <v>1.91</v>
      </c>
      <c r="CC19">
        <v>0.59</v>
      </c>
      <c r="CD19">
        <v>1.39</v>
      </c>
      <c r="CE19">
        <v>1.03</v>
      </c>
      <c r="CF19">
        <v>0.18</v>
      </c>
      <c r="CG19">
        <v>3.01</v>
      </c>
      <c r="CH19">
        <v>0</v>
      </c>
      <c r="CI19">
        <v>8</v>
      </c>
      <c r="CJ19">
        <v>1.92</v>
      </c>
      <c r="CK19">
        <v>1.18</v>
      </c>
      <c r="CL19">
        <v>5.313701</v>
      </c>
      <c r="CM19">
        <v>0.935114</v>
      </c>
      <c r="CN19">
        <v>3.5424669999999998</v>
      </c>
      <c r="CO19">
        <v>2.8</v>
      </c>
      <c r="CP19">
        <v>0.99528000000000005</v>
      </c>
      <c r="CQ19">
        <v>2.7933970000000001</v>
      </c>
      <c r="CR19">
        <v>3.52</v>
      </c>
      <c r="CS19">
        <v>1.9961869999999999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79.423918</v>
      </c>
    </row>
    <row r="20" spans="1:114">
      <c r="A20" t="s">
        <v>62</v>
      </c>
      <c r="B20">
        <v>0</v>
      </c>
      <c r="C20">
        <v>0</v>
      </c>
      <c r="D20">
        <v>46.251199999999997</v>
      </c>
      <c r="E20">
        <v>0</v>
      </c>
      <c r="F20">
        <v>15.607799999999999</v>
      </c>
      <c r="G20">
        <v>22.62</v>
      </c>
      <c r="H20">
        <v>0</v>
      </c>
      <c r="I20">
        <v>93.725999999999999</v>
      </c>
      <c r="J20">
        <v>2.286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91.447000000000003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19.46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43.256799999999998</v>
      </c>
      <c r="AH20">
        <v>0</v>
      </c>
      <c r="AI20">
        <v>0</v>
      </c>
      <c r="AJ20">
        <v>0</v>
      </c>
      <c r="AK20">
        <v>26.4315</v>
      </c>
      <c r="AL20">
        <v>0</v>
      </c>
      <c r="AM20">
        <v>16.349423999999999</v>
      </c>
      <c r="AN20">
        <v>0.92073000000000005</v>
      </c>
      <c r="AO20">
        <v>0</v>
      </c>
      <c r="AP20">
        <v>2.3058000000000001</v>
      </c>
      <c r="AQ20">
        <v>0</v>
      </c>
      <c r="AR20">
        <v>44.16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79.493917999999994</v>
      </c>
      <c r="BA20">
        <f t="shared" si="1"/>
        <v>2578.6813890000003</v>
      </c>
      <c r="BD20">
        <v>2.1469499999999999</v>
      </c>
      <c r="BE20">
        <v>0</v>
      </c>
      <c r="BF20">
        <v>2.4451000000000001E-2</v>
      </c>
      <c r="BG20">
        <v>0</v>
      </c>
      <c r="BH20">
        <v>0</v>
      </c>
      <c r="BI20">
        <v>0.84400399999999998</v>
      </c>
      <c r="BJ20">
        <v>0</v>
      </c>
      <c r="BK20">
        <v>1.6140000000000002E-2</v>
      </c>
      <c r="BL20">
        <v>0</v>
      </c>
      <c r="BM20">
        <v>0</v>
      </c>
      <c r="BN20">
        <v>0</v>
      </c>
      <c r="BO20">
        <v>2.02</v>
      </c>
      <c r="BP20">
        <v>1.07</v>
      </c>
      <c r="BQ20">
        <v>0</v>
      </c>
      <c r="BR20">
        <v>0.49992799999999998</v>
      </c>
      <c r="BS20">
        <v>1.63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</v>
      </c>
      <c r="BZ20">
        <v>1.9381029999999999</v>
      </c>
      <c r="CA20">
        <v>3.5116909999999999</v>
      </c>
      <c r="CB20">
        <v>1.91</v>
      </c>
      <c r="CC20">
        <v>0.59</v>
      </c>
      <c r="CD20">
        <v>1.39</v>
      </c>
      <c r="CE20">
        <v>1.03</v>
      </c>
      <c r="CF20">
        <v>0.18</v>
      </c>
      <c r="CG20">
        <v>3.01</v>
      </c>
      <c r="CH20">
        <v>0</v>
      </c>
      <c r="CI20">
        <v>8</v>
      </c>
      <c r="CJ20">
        <v>1.92</v>
      </c>
      <c r="CK20">
        <v>1.28</v>
      </c>
      <c r="CL20">
        <v>5.313701</v>
      </c>
      <c r="CM20">
        <v>0.935114</v>
      </c>
      <c r="CN20">
        <v>3.5424669999999998</v>
      </c>
      <c r="CO20">
        <v>2.72</v>
      </c>
      <c r="CP20">
        <v>0.99528000000000005</v>
      </c>
      <c r="CQ20">
        <v>2.7933970000000001</v>
      </c>
      <c r="CR20">
        <v>3.52</v>
      </c>
      <c r="CS20">
        <v>1.9961869999999999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79.493917999999994</v>
      </c>
    </row>
    <row r="21" spans="1:114">
      <c r="A21" t="s">
        <v>63</v>
      </c>
      <c r="B21">
        <v>0</v>
      </c>
      <c r="C21">
        <v>0</v>
      </c>
      <c r="D21">
        <v>46.251199999999997</v>
      </c>
      <c r="E21">
        <v>0</v>
      </c>
      <c r="F21">
        <v>15.607799999999999</v>
      </c>
      <c r="G21">
        <v>22.62</v>
      </c>
      <c r="H21">
        <v>0</v>
      </c>
      <c r="I21">
        <v>93.725999999999999</v>
      </c>
      <c r="J21">
        <v>2.286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89.68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19.46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43.256799999999998</v>
      </c>
      <c r="AH21">
        <v>19.54</v>
      </c>
      <c r="AI21">
        <v>0</v>
      </c>
      <c r="AJ21">
        <v>0</v>
      </c>
      <c r="AK21">
        <v>26.4315</v>
      </c>
      <c r="AL21">
        <v>0</v>
      </c>
      <c r="AM21">
        <v>16.349423999999999</v>
      </c>
      <c r="AN21">
        <v>0.92073000000000005</v>
      </c>
      <c r="AO21">
        <v>0</v>
      </c>
      <c r="AP21">
        <v>2.3058000000000001</v>
      </c>
      <c r="AQ21">
        <v>0</v>
      </c>
      <c r="AR21">
        <v>44.16</v>
      </c>
      <c r="AS21">
        <v>31.612200000000001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79.581507999999999</v>
      </c>
      <c r="BA21">
        <f t="shared" si="1"/>
        <v>2596.5419790000005</v>
      </c>
      <c r="BD21">
        <v>2.1469499999999999</v>
      </c>
      <c r="BE21">
        <v>0</v>
      </c>
      <c r="BF21">
        <v>2.4451000000000001E-2</v>
      </c>
      <c r="BG21">
        <v>0</v>
      </c>
      <c r="BH21">
        <v>0</v>
      </c>
      <c r="BI21">
        <v>0.84400399999999998</v>
      </c>
      <c r="BJ21">
        <v>0</v>
      </c>
      <c r="BK21">
        <v>1.6140000000000002E-2</v>
      </c>
      <c r="BL21">
        <v>0</v>
      </c>
      <c r="BM21">
        <v>0</v>
      </c>
      <c r="BN21">
        <v>0</v>
      </c>
      <c r="BO21">
        <v>2.02</v>
      </c>
      <c r="BP21">
        <v>1.07</v>
      </c>
      <c r="BQ21">
        <v>0</v>
      </c>
      <c r="BR21">
        <v>0.49992799999999998</v>
      </c>
      <c r="BS21">
        <v>1.63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</v>
      </c>
      <c r="BZ21">
        <v>1.9381029999999999</v>
      </c>
      <c r="CA21">
        <v>3.5116909999999999</v>
      </c>
      <c r="CB21">
        <v>1.91</v>
      </c>
      <c r="CC21">
        <v>0.59</v>
      </c>
      <c r="CD21">
        <v>1.39</v>
      </c>
      <c r="CE21">
        <v>1.03</v>
      </c>
      <c r="CF21">
        <v>0.18</v>
      </c>
      <c r="CG21">
        <v>3.01</v>
      </c>
      <c r="CH21">
        <v>0.15679999999999999</v>
      </c>
      <c r="CI21">
        <v>8</v>
      </c>
      <c r="CJ21">
        <v>1.92</v>
      </c>
      <c r="CK21">
        <v>1.28</v>
      </c>
      <c r="CL21">
        <v>5.313701</v>
      </c>
      <c r="CM21">
        <v>0.935114</v>
      </c>
      <c r="CN21">
        <v>3.5424669999999998</v>
      </c>
      <c r="CO21">
        <v>2.64</v>
      </c>
      <c r="CP21">
        <v>0.99528000000000005</v>
      </c>
      <c r="CQ21">
        <v>2.7933970000000001</v>
      </c>
      <c r="CR21">
        <v>3.52</v>
      </c>
      <c r="CS21">
        <v>2.006977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79.581507999999999</v>
      </c>
    </row>
    <row r="22" spans="1:114">
      <c r="A22" t="s">
        <v>64</v>
      </c>
      <c r="B22">
        <v>0</v>
      </c>
      <c r="C22">
        <v>0</v>
      </c>
      <c r="D22">
        <v>46.251199999999997</v>
      </c>
      <c r="E22">
        <v>0</v>
      </c>
      <c r="F22">
        <v>15.607799999999999</v>
      </c>
      <c r="G22">
        <v>22.62</v>
      </c>
      <c r="H22">
        <v>0</v>
      </c>
      <c r="I22">
        <v>93.725999999999999</v>
      </c>
      <c r="J22">
        <v>2.286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89.68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19.46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43.256799999999998</v>
      </c>
      <c r="AH22">
        <v>19.54</v>
      </c>
      <c r="AI22">
        <v>0</v>
      </c>
      <c r="AJ22">
        <v>0</v>
      </c>
      <c r="AK22">
        <v>26.4315</v>
      </c>
      <c r="AL22">
        <v>0</v>
      </c>
      <c r="AM22">
        <v>16.349423999999999</v>
      </c>
      <c r="AN22">
        <v>0.92073000000000005</v>
      </c>
      <c r="AO22">
        <v>0</v>
      </c>
      <c r="AP22">
        <v>2.3058000000000001</v>
      </c>
      <c r="AQ22">
        <v>0</v>
      </c>
      <c r="AR22">
        <v>44.16</v>
      </c>
      <c r="AS22">
        <v>31.612200000000001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79.501508000000001</v>
      </c>
      <c r="BA22">
        <f t="shared" si="1"/>
        <v>2596.4619790000002</v>
      </c>
      <c r="BD22">
        <v>2.1469499999999999</v>
      </c>
      <c r="BE22">
        <v>0</v>
      </c>
      <c r="BF22">
        <v>2.4451000000000001E-2</v>
      </c>
      <c r="BG22">
        <v>0</v>
      </c>
      <c r="BH22">
        <v>0</v>
      </c>
      <c r="BI22">
        <v>0.84400399999999998</v>
      </c>
      <c r="BJ22">
        <v>0</v>
      </c>
      <c r="BK22">
        <v>1.6140000000000002E-2</v>
      </c>
      <c r="BL22">
        <v>0</v>
      </c>
      <c r="BM22">
        <v>0</v>
      </c>
      <c r="BN22">
        <v>0</v>
      </c>
      <c r="BO22">
        <v>2.02</v>
      </c>
      <c r="BP22">
        <v>1.07</v>
      </c>
      <c r="BQ22">
        <v>0</v>
      </c>
      <c r="BR22">
        <v>0.49992799999999998</v>
      </c>
      <c r="BS22">
        <v>1.63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</v>
      </c>
      <c r="BZ22">
        <v>1.9381029999999999</v>
      </c>
      <c r="CA22">
        <v>3.5116909999999999</v>
      </c>
      <c r="CB22">
        <v>1.91</v>
      </c>
      <c r="CC22">
        <v>0.59</v>
      </c>
      <c r="CD22">
        <v>1.39</v>
      </c>
      <c r="CE22">
        <v>1.03</v>
      </c>
      <c r="CF22">
        <v>0.18</v>
      </c>
      <c r="CG22">
        <v>3.01</v>
      </c>
      <c r="CH22">
        <v>0.15679999999999999</v>
      </c>
      <c r="CI22">
        <v>8</v>
      </c>
      <c r="CJ22">
        <v>1.92</v>
      </c>
      <c r="CK22">
        <v>1.28</v>
      </c>
      <c r="CL22">
        <v>5.313701</v>
      </c>
      <c r="CM22">
        <v>0.935114</v>
      </c>
      <c r="CN22">
        <v>3.5424669999999998</v>
      </c>
      <c r="CO22">
        <v>2.56</v>
      </c>
      <c r="CP22">
        <v>0.99528000000000005</v>
      </c>
      <c r="CQ22">
        <v>2.7933970000000001</v>
      </c>
      <c r="CR22">
        <v>3.52</v>
      </c>
      <c r="CS22">
        <v>2.006977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79.501508000000001</v>
      </c>
    </row>
    <row r="23" spans="1:114">
      <c r="A23" t="s">
        <v>65</v>
      </c>
      <c r="B23">
        <v>0</v>
      </c>
      <c r="C23">
        <v>0</v>
      </c>
      <c r="D23">
        <v>46.251199999999997</v>
      </c>
      <c r="E23">
        <v>0</v>
      </c>
      <c r="F23">
        <v>15.607799999999999</v>
      </c>
      <c r="G23">
        <v>22.62</v>
      </c>
      <c r="H23">
        <v>0</v>
      </c>
      <c r="I23">
        <v>93.725999999999999</v>
      </c>
      <c r="J23">
        <v>2.286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89.68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19.46</v>
      </c>
      <c r="W23">
        <v>34.799309999999998</v>
      </c>
      <c r="X23">
        <v>147.515625</v>
      </c>
      <c r="Y23">
        <v>0</v>
      </c>
      <c r="Z23">
        <v>0</v>
      </c>
      <c r="AA23">
        <v>3.7919999999999998</v>
      </c>
      <c r="AB23">
        <v>0</v>
      </c>
      <c r="AC23">
        <v>0</v>
      </c>
      <c r="AD23">
        <v>0</v>
      </c>
      <c r="AE23">
        <v>0</v>
      </c>
      <c r="AF23">
        <v>8.3312000000000008</v>
      </c>
      <c r="AG23">
        <v>43.256799999999998</v>
      </c>
      <c r="AH23">
        <v>39.08</v>
      </c>
      <c r="AI23">
        <v>0</v>
      </c>
      <c r="AJ23">
        <v>0</v>
      </c>
      <c r="AK23">
        <v>26.4315</v>
      </c>
      <c r="AL23">
        <v>0</v>
      </c>
      <c r="AM23">
        <v>16.349423999999999</v>
      </c>
      <c r="AN23">
        <v>0.92073000000000005</v>
      </c>
      <c r="AO23">
        <v>0</v>
      </c>
      <c r="AP23">
        <v>2.3058000000000001</v>
      </c>
      <c r="AQ23">
        <v>0</v>
      </c>
      <c r="AR23">
        <v>44.16</v>
      </c>
      <c r="AS23">
        <v>31.612200000000001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79.658308000000005</v>
      </c>
      <c r="BA23">
        <f t="shared" si="1"/>
        <v>2619.9507790000002</v>
      </c>
      <c r="BD23">
        <v>2.1469499999999999</v>
      </c>
      <c r="BE23">
        <v>0</v>
      </c>
      <c r="BF23">
        <v>2.4451000000000001E-2</v>
      </c>
      <c r="BG23">
        <v>0</v>
      </c>
      <c r="BH23">
        <v>0</v>
      </c>
      <c r="BI23">
        <v>0.84400399999999998</v>
      </c>
      <c r="BJ23">
        <v>0</v>
      </c>
      <c r="BK23">
        <v>1.6140000000000002E-2</v>
      </c>
      <c r="BL23">
        <v>0</v>
      </c>
      <c r="BM23">
        <v>0</v>
      </c>
      <c r="BN23">
        <v>0</v>
      </c>
      <c r="BO23">
        <v>2.02</v>
      </c>
      <c r="BP23">
        <v>1.07</v>
      </c>
      <c r="BQ23">
        <v>0</v>
      </c>
      <c r="BR23">
        <v>0.49992799999999998</v>
      </c>
      <c r="BS23">
        <v>1.63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</v>
      </c>
      <c r="BZ23">
        <v>1.9381029999999999</v>
      </c>
      <c r="CA23">
        <v>3.5116909999999999</v>
      </c>
      <c r="CB23">
        <v>1.91</v>
      </c>
      <c r="CC23">
        <v>0.59</v>
      </c>
      <c r="CD23">
        <v>1.39</v>
      </c>
      <c r="CE23">
        <v>1.03</v>
      </c>
      <c r="CF23">
        <v>0.18</v>
      </c>
      <c r="CG23">
        <v>3.01</v>
      </c>
      <c r="CH23">
        <v>0.31359999999999999</v>
      </c>
      <c r="CI23">
        <v>8</v>
      </c>
      <c r="CJ23">
        <v>1.92</v>
      </c>
      <c r="CK23">
        <v>1.28</v>
      </c>
      <c r="CL23">
        <v>5.313701</v>
      </c>
      <c r="CM23">
        <v>0.935114</v>
      </c>
      <c r="CN23">
        <v>3.5424669999999998</v>
      </c>
      <c r="CO23">
        <v>2.56</v>
      </c>
      <c r="CP23">
        <v>0.99528000000000005</v>
      </c>
      <c r="CQ23">
        <v>2.7933970000000001</v>
      </c>
      <c r="CR23">
        <v>3.52</v>
      </c>
      <c r="CS23">
        <v>2.006977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79.658308000000005</v>
      </c>
    </row>
    <row r="24" spans="1:114">
      <c r="A24" t="s">
        <v>66</v>
      </c>
      <c r="B24">
        <v>0</v>
      </c>
      <c r="C24">
        <v>0</v>
      </c>
      <c r="D24">
        <v>46.251199999999997</v>
      </c>
      <c r="E24">
        <v>0</v>
      </c>
      <c r="F24">
        <v>15.607799999999999</v>
      </c>
      <c r="G24">
        <v>22.62</v>
      </c>
      <c r="H24">
        <v>0</v>
      </c>
      <c r="I24">
        <v>93.725999999999999</v>
      </c>
      <c r="J24">
        <v>2.286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89.68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19.46</v>
      </c>
      <c r="W24">
        <v>34.799309999999998</v>
      </c>
      <c r="X24">
        <v>147.515625</v>
      </c>
      <c r="Y24">
        <v>0</v>
      </c>
      <c r="Z24">
        <v>0</v>
      </c>
      <c r="AA24">
        <v>13.983000000000001</v>
      </c>
      <c r="AB24">
        <v>0</v>
      </c>
      <c r="AC24">
        <v>0</v>
      </c>
      <c r="AD24">
        <v>0</v>
      </c>
      <c r="AE24">
        <v>0</v>
      </c>
      <c r="AF24">
        <v>8.3312000000000008</v>
      </c>
      <c r="AG24">
        <v>43.256799999999998</v>
      </c>
      <c r="AH24">
        <v>68.39</v>
      </c>
      <c r="AI24">
        <v>0</v>
      </c>
      <c r="AJ24">
        <v>0</v>
      </c>
      <c r="AK24">
        <v>26.4315</v>
      </c>
      <c r="AL24">
        <v>0</v>
      </c>
      <c r="AM24">
        <v>16.349423999999999</v>
      </c>
      <c r="AN24">
        <v>0.92073000000000005</v>
      </c>
      <c r="AO24">
        <v>0</v>
      </c>
      <c r="AP24">
        <v>2.3058000000000001</v>
      </c>
      <c r="AQ24">
        <v>14.454000000000001</v>
      </c>
      <c r="AR24">
        <v>44.16</v>
      </c>
      <c r="AS24">
        <v>31.612200000000001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79.890708000000004</v>
      </c>
      <c r="BA24">
        <f t="shared" si="1"/>
        <v>2674.1381790000005</v>
      </c>
      <c r="BD24">
        <v>2.1469499999999999</v>
      </c>
      <c r="BE24">
        <v>0</v>
      </c>
      <c r="BF24">
        <v>2.4451000000000001E-2</v>
      </c>
      <c r="BG24">
        <v>0</v>
      </c>
      <c r="BH24">
        <v>0</v>
      </c>
      <c r="BI24">
        <v>0.84400399999999998</v>
      </c>
      <c r="BJ24">
        <v>0</v>
      </c>
      <c r="BK24">
        <v>1.6140000000000002E-2</v>
      </c>
      <c r="BL24">
        <v>0</v>
      </c>
      <c r="BM24">
        <v>0</v>
      </c>
      <c r="BN24">
        <v>0</v>
      </c>
      <c r="BO24">
        <v>2.02</v>
      </c>
      <c r="BP24">
        <v>1.07</v>
      </c>
      <c r="BQ24">
        <v>0</v>
      </c>
      <c r="BR24">
        <v>0.49992799999999998</v>
      </c>
      <c r="BS24">
        <v>1.63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</v>
      </c>
      <c r="BZ24">
        <v>1.9381029999999999</v>
      </c>
      <c r="CA24">
        <v>3.5116909999999999</v>
      </c>
      <c r="CB24">
        <v>1.91</v>
      </c>
      <c r="CC24">
        <v>0.59</v>
      </c>
      <c r="CD24">
        <v>1.39</v>
      </c>
      <c r="CE24">
        <v>1.03</v>
      </c>
      <c r="CF24">
        <v>0.18</v>
      </c>
      <c r="CG24">
        <v>3.01</v>
      </c>
      <c r="CH24">
        <v>0.54600000000000004</v>
      </c>
      <c r="CI24">
        <v>8</v>
      </c>
      <c r="CJ24">
        <v>1.92</v>
      </c>
      <c r="CK24">
        <v>1.28</v>
      </c>
      <c r="CL24">
        <v>5.313701</v>
      </c>
      <c r="CM24">
        <v>0.935114</v>
      </c>
      <c r="CN24">
        <v>3.5424669999999998</v>
      </c>
      <c r="CO24">
        <v>2.56</v>
      </c>
      <c r="CP24">
        <v>0.99528000000000005</v>
      </c>
      <c r="CQ24">
        <v>2.7933970000000001</v>
      </c>
      <c r="CR24">
        <v>3.52</v>
      </c>
      <c r="CS24">
        <v>2.006977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79.890708000000004</v>
      </c>
    </row>
    <row r="25" spans="1:114">
      <c r="A25" t="s">
        <v>67</v>
      </c>
      <c r="B25">
        <v>0</v>
      </c>
      <c r="C25">
        <v>0</v>
      </c>
      <c r="D25">
        <v>46.251199999999997</v>
      </c>
      <c r="E25">
        <v>0</v>
      </c>
      <c r="F25">
        <v>15.607799999999999</v>
      </c>
      <c r="G25">
        <v>22.62</v>
      </c>
      <c r="H25">
        <v>0</v>
      </c>
      <c r="I25">
        <v>93.725999999999999</v>
      </c>
      <c r="J25">
        <v>2.286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89.68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19.46</v>
      </c>
      <c r="W25">
        <v>34.799309999999998</v>
      </c>
      <c r="X25">
        <v>147.515625</v>
      </c>
      <c r="Y25">
        <v>0</v>
      </c>
      <c r="Z25">
        <v>6.5537999999999998</v>
      </c>
      <c r="AA25">
        <v>13.983000000000001</v>
      </c>
      <c r="AB25">
        <v>0</v>
      </c>
      <c r="AC25">
        <v>0</v>
      </c>
      <c r="AD25">
        <v>0</v>
      </c>
      <c r="AE25">
        <v>0</v>
      </c>
      <c r="AF25">
        <v>8.3312000000000008</v>
      </c>
      <c r="AG25">
        <v>43.256799999999998</v>
      </c>
      <c r="AH25">
        <v>68.39</v>
      </c>
      <c r="AI25">
        <v>0</v>
      </c>
      <c r="AJ25">
        <v>0</v>
      </c>
      <c r="AK25">
        <v>26.4315</v>
      </c>
      <c r="AL25">
        <v>0</v>
      </c>
      <c r="AM25">
        <v>16.349423999999999</v>
      </c>
      <c r="AN25">
        <v>0.92073000000000005</v>
      </c>
      <c r="AO25">
        <v>0</v>
      </c>
      <c r="AP25">
        <v>2.3058000000000001</v>
      </c>
      <c r="AQ25">
        <v>43.362000000000002</v>
      </c>
      <c r="AR25">
        <v>44.16</v>
      </c>
      <c r="AS25">
        <v>31.612200000000001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80.080708000000001</v>
      </c>
      <c r="BA25">
        <f t="shared" si="1"/>
        <v>2709.7899790000006</v>
      </c>
      <c r="BD25">
        <v>2.1469499999999999</v>
      </c>
      <c r="BE25">
        <v>0</v>
      </c>
      <c r="BF25">
        <v>2.4451000000000001E-2</v>
      </c>
      <c r="BG25">
        <v>0</v>
      </c>
      <c r="BH25">
        <v>0</v>
      </c>
      <c r="BI25">
        <v>0.84400399999999998</v>
      </c>
      <c r="BJ25">
        <v>0</v>
      </c>
      <c r="BK25">
        <v>1.6140000000000002E-2</v>
      </c>
      <c r="BL25">
        <v>0</v>
      </c>
      <c r="BM25">
        <v>0</v>
      </c>
      <c r="BN25">
        <v>0</v>
      </c>
      <c r="BO25">
        <v>2.02</v>
      </c>
      <c r="BP25">
        <v>1.07</v>
      </c>
      <c r="BQ25">
        <v>0</v>
      </c>
      <c r="BR25">
        <v>0.49992799999999998</v>
      </c>
      <c r="BS25">
        <v>1.63</v>
      </c>
      <c r="BT25">
        <v>0</v>
      </c>
      <c r="BU25">
        <v>2.6925140000000001</v>
      </c>
      <c r="BV25">
        <v>1.341844</v>
      </c>
      <c r="BW25">
        <v>9.44</v>
      </c>
      <c r="BX25">
        <v>4.2581249999999997</v>
      </c>
      <c r="BY25">
        <v>0</v>
      </c>
      <c r="BZ25">
        <v>1.9381029999999999</v>
      </c>
      <c r="CA25">
        <v>3.5116909999999999</v>
      </c>
      <c r="CB25">
        <v>1.91</v>
      </c>
      <c r="CC25">
        <v>0.59</v>
      </c>
      <c r="CD25">
        <v>1.39</v>
      </c>
      <c r="CE25">
        <v>1.03</v>
      </c>
      <c r="CF25">
        <v>0.18</v>
      </c>
      <c r="CG25">
        <v>3.01</v>
      </c>
      <c r="CH25">
        <v>0.54600000000000004</v>
      </c>
      <c r="CI25">
        <v>8</v>
      </c>
      <c r="CJ25">
        <v>1.92</v>
      </c>
      <c r="CK25">
        <v>1.28</v>
      </c>
      <c r="CL25">
        <v>5.313701</v>
      </c>
      <c r="CM25">
        <v>0.935114</v>
      </c>
      <c r="CN25">
        <v>3.5424669999999998</v>
      </c>
      <c r="CO25">
        <v>2.75</v>
      </c>
      <c r="CP25">
        <v>0.99528000000000005</v>
      </c>
      <c r="CQ25">
        <v>2.7933970000000001</v>
      </c>
      <c r="CR25">
        <v>3.52</v>
      </c>
      <c r="CS25">
        <v>2.006977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80.080708000000001</v>
      </c>
    </row>
    <row r="26" spans="1:114">
      <c r="A26" t="s">
        <v>68</v>
      </c>
      <c r="B26">
        <v>0</v>
      </c>
      <c r="C26">
        <v>0</v>
      </c>
      <c r="D26">
        <v>46.251199999999997</v>
      </c>
      <c r="E26">
        <v>0</v>
      </c>
      <c r="F26">
        <v>15.607799999999999</v>
      </c>
      <c r="G26">
        <v>22.62</v>
      </c>
      <c r="H26">
        <v>0</v>
      </c>
      <c r="I26">
        <v>93.725999999999999</v>
      </c>
      <c r="J26">
        <v>2.286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89.68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19.46</v>
      </c>
      <c r="W26">
        <v>34.799309999999998</v>
      </c>
      <c r="X26">
        <v>147.515625</v>
      </c>
      <c r="Y26">
        <v>0</v>
      </c>
      <c r="Z26">
        <v>6.5537999999999998</v>
      </c>
      <c r="AA26">
        <v>17.774999999999999</v>
      </c>
      <c r="AB26">
        <v>3.47</v>
      </c>
      <c r="AC26">
        <v>10.02744</v>
      </c>
      <c r="AD26">
        <v>0</v>
      </c>
      <c r="AE26">
        <v>0</v>
      </c>
      <c r="AF26">
        <v>8.3312000000000008</v>
      </c>
      <c r="AG26">
        <v>43.256799999999998</v>
      </c>
      <c r="AH26">
        <v>96.527600000000007</v>
      </c>
      <c r="AI26">
        <v>0</v>
      </c>
      <c r="AJ26">
        <v>0</v>
      </c>
      <c r="AK26">
        <v>26.4315</v>
      </c>
      <c r="AL26">
        <v>0</v>
      </c>
      <c r="AM26">
        <v>16.349423999999999</v>
      </c>
      <c r="AN26">
        <v>0.92073000000000005</v>
      </c>
      <c r="AO26">
        <v>0</v>
      </c>
      <c r="AP26">
        <v>2.3058000000000001</v>
      </c>
      <c r="AQ26">
        <v>57.816000000000003</v>
      </c>
      <c r="AR26">
        <v>44.16</v>
      </c>
      <c r="AS26">
        <v>31.612200000000001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80.953507999999985</v>
      </c>
      <c r="BA26">
        <f t="shared" si="1"/>
        <v>2770.543819</v>
      </c>
      <c r="BD26">
        <v>2.1469499999999999</v>
      </c>
      <c r="BE26">
        <v>0</v>
      </c>
      <c r="BF26">
        <v>2.4451000000000001E-2</v>
      </c>
      <c r="BG26">
        <v>0</v>
      </c>
      <c r="BH26">
        <v>0</v>
      </c>
      <c r="BI26">
        <v>0.84400399999999998</v>
      </c>
      <c r="BJ26">
        <v>0</v>
      </c>
      <c r="BK26">
        <v>1.6140000000000002E-2</v>
      </c>
      <c r="BL26">
        <v>0</v>
      </c>
      <c r="BM26">
        <v>0</v>
      </c>
      <c r="BN26">
        <v>0</v>
      </c>
      <c r="BO26">
        <v>2.02</v>
      </c>
      <c r="BP26">
        <v>1.07</v>
      </c>
      <c r="BQ26">
        <v>0</v>
      </c>
      <c r="BR26">
        <v>0.49992799999999998</v>
      </c>
      <c r="BS26">
        <v>1.63</v>
      </c>
      <c r="BT26">
        <v>0.33600000000000002</v>
      </c>
      <c r="BU26">
        <v>2.6925140000000001</v>
      </c>
      <c r="BV26">
        <v>1.341844</v>
      </c>
      <c r="BW26">
        <v>9.44</v>
      </c>
      <c r="BX26">
        <v>4.2581249999999997</v>
      </c>
      <c r="BY26">
        <v>0</v>
      </c>
      <c r="BZ26">
        <v>1.9381029999999999</v>
      </c>
      <c r="CA26">
        <v>3.5116909999999999</v>
      </c>
      <c r="CB26">
        <v>1.91</v>
      </c>
      <c r="CC26">
        <v>0.61</v>
      </c>
      <c r="CD26">
        <v>1.43</v>
      </c>
      <c r="CE26">
        <v>1.03</v>
      </c>
      <c r="CF26">
        <v>0.18</v>
      </c>
      <c r="CG26">
        <v>3.01</v>
      </c>
      <c r="CH26">
        <v>0.77280000000000004</v>
      </c>
      <c r="CI26">
        <v>8</v>
      </c>
      <c r="CJ26">
        <v>1.92</v>
      </c>
      <c r="CK26">
        <v>1.37</v>
      </c>
      <c r="CL26">
        <v>5.313701</v>
      </c>
      <c r="CM26">
        <v>0.935114</v>
      </c>
      <c r="CN26">
        <v>3.5424669999999998</v>
      </c>
      <c r="CO26">
        <v>2.91</v>
      </c>
      <c r="CP26">
        <v>0.99528000000000005</v>
      </c>
      <c r="CQ26">
        <v>2.7933970000000001</v>
      </c>
      <c r="CR26">
        <v>3.52</v>
      </c>
      <c r="CS26">
        <v>2.006977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80.953507999999985</v>
      </c>
    </row>
    <row r="27" spans="1:114">
      <c r="A27" t="s">
        <v>69</v>
      </c>
      <c r="B27">
        <v>0</v>
      </c>
      <c r="C27">
        <v>0</v>
      </c>
      <c r="D27">
        <v>46.031999999999996</v>
      </c>
      <c r="E27">
        <v>0</v>
      </c>
      <c r="F27">
        <v>15.607799999999999</v>
      </c>
      <c r="G27">
        <v>22.62</v>
      </c>
      <c r="H27">
        <v>0</v>
      </c>
      <c r="I27">
        <v>93.725999999999999</v>
      </c>
      <c r="J27">
        <v>2.286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89.68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19.46</v>
      </c>
      <c r="W27">
        <v>34.799309999999998</v>
      </c>
      <c r="X27">
        <v>147.515625</v>
      </c>
      <c r="Y27">
        <v>0</v>
      </c>
      <c r="Z27">
        <v>13.1076</v>
      </c>
      <c r="AA27">
        <v>26.86</v>
      </c>
      <c r="AB27">
        <v>13.602399999999999</v>
      </c>
      <c r="AC27">
        <v>10.02744</v>
      </c>
      <c r="AD27">
        <v>9.4322999999999997</v>
      </c>
      <c r="AE27">
        <v>0</v>
      </c>
      <c r="AF27">
        <v>8.3312000000000008</v>
      </c>
      <c r="AG27">
        <v>43.256799999999998</v>
      </c>
      <c r="AH27">
        <v>96.527600000000007</v>
      </c>
      <c r="AI27">
        <v>3.9569999999999999</v>
      </c>
      <c r="AJ27">
        <v>0</v>
      </c>
      <c r="AK27">
        <v>26.4315</v>
      </c>
      <c r="AL27">
        <v>0</v>
      </c>
      <c r="AM27">
        <v>16.349423999999999</v>
      </c>
      <c r="AN27">
        <v>0.92073000000000005</v>
      </c>
      <c r="AO27">
        <v>0</v>
      </c>
      <c r="AP27">
        <v>2.3058000000000001</v>
      </c>
      <c r="AQ27">
        <v>57.816000000000003</v>
      </c>
      <c r="AR27">
        <v>51.887999999999998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81.400396999999984</v>
      </c>
      <c r="BA27">
        <f t="shared" si="1"/>
        <v>2817.9451909999998</v>
      </c>
      <c r="BD27">
        <v>2.1469499999999999</v>
      </c>
      <c r="BE27">
        <v>0</v>
      </c>
      <c r="BF27">
        <v>2.4340000000000001E-2</v>
      </c>
      <c r="BG27">
        <v>0</v>
      </c>
      <c r="BH27">
        <v>0</v>
      </c>
      <c r="BI27">
        <v>0.84400399999999998</v>
      </c>
      <c r="BJ27">
        <v>0</v>
      </c>
      <c r="BK27">
        <v>1.6140000000000002E-2</v>
      </c>
      <c r="BL27">
        <v>0</v>
      </c>
      <c r="BM27">
        <v>0</v>
      </c>
      <c r="BN27">
        <v>0</v>
      </c>
      <c r="BO27">
        <v>2.02</v>
      </c>
      <c r="BP27">
        <v>1.07</v>
      </c>
      <c r="BQ27">
        <v>0</v>
      </c>
      <c r="BR27">
        <v>0.49992799999999998</v>
      </c>
      <c r="BS27">
        <v>1.63</v>
      </c>
      <c r="BT27">
        <v>0.69299999999999995</v>
      </c>
      <c r="BU27">
        <v>2.6925140000000001</v>
      </c>
      <c r="BV27">
        <v>1.341844</v>
      </c>
      <c r="BW27">
        <v>9.44</v>
      </c>
      <c r="BX27">
        <v>4.2581249999999997</v>
      </c>
      <c r="BY27">
        <v>0</v>
      </c>
      <c r="BZ27">
        <v>1.9381029999999999</v>
      </c>
      <c r="CA27">
        <v>3.5116909999999999</v>
      </c>
      <c r="CB27">
        <v>1.91</v>
      </c>
      <c r="CC27">
        <v>0.61</v>
      </c>
      <c r="CD27">
        <v>1.43</v>
      </c>
      <c r="CE27">
        <v>1.03</v>
      </c>
      <c r="CF27">
        <v>0.18</v>
      </c>
      <c r="CG27">
        <v>3.01</v>
      </c>
      <c r="CH27">
        <v>0.77280000000000004</v>
      </c>
      <c r="CI27">
        <v>8</v>
      </c>
      <c r="CJ27">
        <v>1.92</v>
      </c>
      <c r="CK27">
        <v>1.37</v>
      </c>
      <c r="CL27">
        <v>5.313701</v>
      </c>
      <c r="CM27">
        <v>0.935114</v>
      </c>
      <c r="CN27">
        <v>3.5424669999999998</v>
      </c>
      <c r="CO27">
        <v>3</v>
      </c>
      <c r="CP27">
        <v>0.99528000000000005</v>
      </c>
      <c r="CQ27">
        <v>2.7933970000000001</v>
      </c>
      <c r="CR27">
        <v>3.52</v>
      </c>
      <c r="CS27">
        <v>2.006977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81.400396999999984</v>
      </c>
    </row>
    <row r="28" spans="1:114">
      <c r="A28" t="s">
        <v>70</v>
      </c>
      <c r="B28">
        <v>0</v>
      </c>
      <c r="C28">
        <v>0</v>
      </c>
      <c r="D28">
        <v>46.031999999999996</v>
      </c>
      <c r="E28">
        <v>0</v>
      </c>
      <c r="F28">
        <v>15.607799999999999</v>
      </c>
      <c r="G28">
        <v>22.62</v>
      </c>
      <c r="H28">
        <v>0</v>
      </c>
      <c r="I28">
        <v>93.725999999999999</v>
      </c>
      <c r="J28">
        <v>2.286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89.68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19.46</v>
      </c>
      <c r="W28">
        <v>34.799309999999998</v>
      </c>
      <c r="X28">
        <v>147.515625</v>
      </c>
      <c r="Y28">
        <v>0</v>
      </c>
      <c r="Z28">
        <v>13.1076</v>
      </c>
      <c r="AA28">
        <v>28.09872</v>
      </c>
      <c r="AB28">
        <v>27.343599999999999</v>
      </c>
      <c r="AC28">
        <v>10.02744</v>
      </c>
      <c r="AD28">
        <v>18.864599999999999</v>
      </c>
      <c r="AE28">
        <v>0</v>
      </c>
      <c r="AF28">
        <v>8.3312000000000008</v>
      </c>
      <c r="AG28">
        <v>43.256799999999998</v>
      </c>
      <c r="AH28">
        <v>96.527600000000007</v>
      </c>
      <c r="AI28">
        <v>17.146999999999998</v>
      </c>
      <c r="AJ28">
        <v>0</v>
      </c>
      <c r="AK28">
        <v>26.4315</v>
      </c>
      <c r="AL28">
        <v>0</v>
      </c>
      <c r="AM28">
        <v>16.349423999999999</v>
      </c>
      <c r="AN28">
        <v>0.92073000000000005</v>
      </c>
      <c r="AO28">
        <v>0</v>
      </c>
      <c r="AP28">
        <v>2.3058000000000001</v>
      </c>
      <c r="AQ28">
        <v>57.816000000000003</v>
      </c>
      <c r="AR28">
        <v>51.887999999999998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81.776296999999985</v>
      </c>
      <c r="BA28">
        <f t="shared" si="1"/>
        <v>2855.9233109999996</v>
      </c>
      <c r="BD28">
        <v>2.1469499999999999</v>
      </c>
      <c r="BE28">
        <v>0</v>
      </c>
      <c r="BF28">
        <v>2.4340000000000001E-2</v>
      </c>
      <c r="BG28">
        <v>0</v>
      </c>
      <c r="BH28">
        <v>0</v>
      </c>
      <c r="BI28">
        <v>0.84400399999999998</v>
      </c>
      <c r="BJ28">
        <v>0</v>
      </c>
      <c r="BK28">
        <v>1.6140000000000002E-2</v>
      </c>
      <c r="BL28">
        <v>0</v>
      </c>
      <c r="BM28">
        <v>0</v>
      </c>
      <c r="BN28">
        <v>0</v>
      </c>
      <c r="BO28">
        <v>2.02</v>
      </c>
      <c r="BP28">
        <v>1.07</v>
      </c>
      <c r="BQ28">
        <v>0</v>
      </c>
      <c r="BR28">
        <v>0.49992799999999998</v>
      </c>
      <c r="BS28">
        <v>1.63</v>
      </c>
      <c r="BT28">
        <v>1.0689</v>
      </c>
      <c r="BU28">
        <v>2.6925140000000001</v>
      </c>
      <c r="BV28">
        <v>1.341844</v>
      </c>
      <c r="BW28">
        <v>9.44</v>
      </c>
      <c r="BX28">
        <v>4.2581249999999997</v>
      </c>
      <c r="BY28">
        <v>0</v>
      </c>
      <c r="BZ28">
        <v>1.9381029999999999</v>
      </c>
      <c r="CA28">
        <v>3.5116909999999999</v>
      </c>
      <c r="CB28">
        <v>1.91</v>
      </c>
      <c r="CC28">
        <v>0.61</v>
      </c>
      <c r="CD28">
        <v>1.43</v>
      </c>
      <c r="CE28">
        <v>1.03</v>
      </c>
      <c r="CF28">
        <v>0.18</v>
      </c>
      <c r="CG28">
        <v>3.01</v>
      </c>
      <c r="CH28">
        <v>0.77280000000000004</v>
      </c>
      <c r="CI28">
        <v>8</v>
      </c>
      <c r="CJ28">
        <v>1.92</v>
      </c>
      <c r="CK28">
        <v>1.37</v>
      </c>
      <c r="CL28">
        <v>5.313701</v>
      </c>
      <c r="CM28">
        <v>0.935114</v>
      </c>
      <c r="CN28">
        <v>3.5424669999999998</v>
      </c>
      <c r="CO28">
        <v>3</v>
      </c>
      <c r="CP28">
        <v>0.99528000000000005</v>
      </c>
      <c r="CQ28">
        <v>2.7933970000000001</v>
      </c>
      <c r="CR28">
        <v>3.52</v>
      </c>
      <c r="CS28">
        <v>2.006977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81.776296999999985</v>
      </c>
    </row>
    <row r="29" spans="1:114">
      <c r="A29" t="s">
        <v>71</v>
      </c>
      <c r="B29">
        <v>0</v>
      </c>
      <c r="C29">
        <v>0</v>
      </c>
      <c r="D29">
        <v>46.031999999999996</v>
      </c>
      <c r="E29">
        <v>0</v>
      </c>
      <c r="F29">
        <v>15.607799999999999</v>
      </c>
      <c r="G29">
        <v>22.62</v>
      </c>
      <c r="H29">
        <v>0</v>
      </c>
      <c r="I29">
        <v>93.725999999999999</v>
      </c>
      <c r="J29">
        <v>2.286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89.68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19.46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41.140320000000003</v>
      </c>
      <c r="AC29">
        <v>20.074670999999999</v>
      </c>
      <c r="AD29">
        <v>28.296900000000001</v>
      </c>
      <c r="AE29">
        <v>0</v>
      </c>
      <c r="AF29">
        <v>16.662400000000002</v>
      </c>
      <c r="AG29">
        <v>43.256799999999998</v>
      </c>
      <c r="AH29">
        <v>96.527600000000007</v>
      </c>
      <c r="AI29">
        <v>17.146999999999998</v>
      </c>
      <c r="AJ29">
        <v>0</v>
      </c>
      <c r="AK29">
        <v>26.4315</v>
      </c>
      <c r="AL29">
        <v>0</v>
      </c>
      <c r="AM29">
        <v>16.349423999999999</v>
      </c>
      <c r="AN29">
        <v>0.92073000000000005</v>
      </c>
      <c r="AO29">
        <v>0</v>
      </c>
      <c r="AP29">
        <v>2.3058000000000001</v>
      </c>
      <c r="AQ29">
        <v>57.816000000000003</v>
      </c>
      <c r="AR29">
        <v>51.887999999999998</v>
      </c>
      <c r="AS29">
        <v>32.553840000000001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82.115396999999987</v>
      </c>
      <c r="BA29">
        <f t="shared" si="1"/>
        <v>2898.5263189999996</v>
      </c>
      <c r="BD29">
        <v>2.1469499999999999</v>
      </c>
      <c r="BE29">
        <v>0</v>
      </c>
      <c r="BF29">
        <v>2.4340000000000001E-2</v>
      </c>
      <c r="BG29">
        <v>0</v>
      </c>
      <c r="BH29">
        <v>0</v>
      </c>
      <c r="BI29">
        <v>0.84400399999999998</v>
      </c>
      <c r="BJ29">
        <v>0</v>
      </c>
      <c r="BK29">
        <v>1.6140000000000002E-2</v>
      </c>
      <c r="BL29">
        <v>0</v>
      </c>
      <c r="BM29">
        <v>0</v>
      </c>
      <c r="BN29">
        <v>0</v>
      </c>
      <c r="BO29">
        <v>2.02</v>
      </c>
      <c r="BP29">
        <v>1.07</v>
      </c>
      <c r="BQ29">
        <v>0</v>
      </c>
      <c r="BR29">
        <v>0.49992799999999998</v>
      </c>
      <c r="BS29">
        <v>1.63</v>
      </c>
      <c r="BT29">
        <v>1.4279999999999999</v>
      </c>
      <c r="BU29">
        <v>2.6925140000000001</v>
      </c>
      <c r="BV29">
        <v>1.341844</v>
      </c>
      <c r="BW29">
        <v>9.44</v>
      </c>
      <c r="BX29">
        <v>4.2581249999999997</v>
      </c>
      <c r="BY29">
        <v>0</v>
      </c>
      <c r="BZ29">
        <v>1.9381029999999999</v>
      </c>
      <c r="CA29">
        <v>3.5116909999999999</v>
      </c>
      <c r="CB29">
        <v>1.89</v>
      </c>
      <c r="CC29">
        <v>0.61</v>
      </c>
      <c r="CD29">
        <v>1.43</v>
      </c>
      <c r="CE29">
        <v>1.03</v>
      </c>
      <c r="CF29">
        <v>0.18</v>
      </c>
      <c r="CG29">
        <v>3.01</v>
      </c>
      <c r="CH29">
        <v>0.77280000000000004</v>
      </c>
      <c r="CI29">
        <v>8</v>
      </c>
      <c r="CJ29">
        <v>1.92</v>
      </c>
      <c r="CK29">
        <v>1.37</v>
      </c>
      <c r="CL29">
        <v>5.313701</v>
      </c>
      <c r="CM29">
        <v>0.935114</v>
      </c>
      <c r="CN29">
        <v>3.5424669999999998</v>
      </c>
      <c r="CO29">
        <v>3</v>
      </c>
      <c r="CP29">
        <v>0.99528000000000005</v>
      </c>
      <c r="CQ29">
        <v>2.7933970000000001</v>
      </c>
      <c r="CR29">
        <v>3.52</v>
      </c>
      <c r="CS29">
        <v>2.006977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82.115396999999987</v>
      </c>
    </row>
    <row r="30" spans="1:114">
      <c r="A30" t="s">
        <v>72</v>
      </c>
      <c r="B30">
        <v>0</v>
      </c>
      <c r="C30">
        <v>0</v>
      </c>
      <c r="D30">
        <v>46.031999999999996</v>
      </c>
      <c r="E30">
        <v>0</v>
      </c>
      <c r="F30">
        <v>15.607799999999999</v>
      </c>
      <c r="G30">
        <v>22.62</v>
      </c>
      <c r="H30">
        <v>0</v>
      </c>
      <c r="I30">
        <v>93.725999999999999</v>
      </c>
      <c r="J30">
        <v>2.286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89.68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19.46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41.140320000000003</v>
      </c>
      <c r="AC30">
        <v>20.074670999999999</v>
      </c>
      <c r="AD30">
        <v>28.296900000000001</v>
      </c>
      <c r="AE30">
        <v>0</v>
      </c>
      <c r="AF30">
        <v>16.662400000000002</v>
      </c>
      <c r="AG30">
        <v>43.256799999999998</v>
      </c>
      <c r="AH30">
        <v>96.527600000000007</v>
      </c>
      <c r="AI30">
        <v>17.146999999999998</v>
      </c>
      <c r="AJ30">
        <v>0</v>
      </c>
      <c r="AK30">
        <v>26.4315</v>
      </c>
      <c r="AL30">
        <v>0</v>
      </c>
      <c r="AM30">
        <v>16.349423999999999</v>
      </c>
      <c r="AN30">
        <v>0.92073000000000005</v>
      </c>
      <c r="AO30">
        <v>0</v>
      </c>
      <c r="AP30">
        <v>2.3058000000000001</v>
      </c>
      <c r="AQ30">
        <v>57.816000000000003</v>
      </c>
      <c r="AR30">
        <v>51.887999999999998</v>
      </c>
      <c r="AS30">
        <v>32.553840000000001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82.350596999999993</v>
      </c>
      <c r="BA30">
        <f t="shared" si="1"/>
        <v>2898.7615189999997</v>
      </c>
      <c r="BD30">
        <v>2.1469499999999999</v>
      </c>
      <c r="BE30">
        <v>0</v>
      </c>
      <c r="BF30">
        <v>2.4340000000000001E-2</v>
      </c>
      <c r="BG30">
        <v>0</v>
      </c>
      <c r="BH30">
        <v>0</v>
      </c>
      <c r="BI30">
        <v>0.84400399999999998</v>
      </c>
      <c r="BJ30">
        <v>0</v>
      </c>
      <c r="BK30">
        <v>1.6140000000000002E-2</v>
      </c>
      <c r="BL30">
        <v>0</v>
      </c>
      <c r="BM30">
        <v>0</v>
      </c>
      <c r="BN30">
        <v>0</v>
      </c>
      <c r="BO30">
        <v>2.02</v>
      </c>
      <c r="BP30">
        <v>1.07</v>
      </c>
      <c r="BQ30">
        <v>0</v>
      </c>
      <c r="BR30">
        <v>0.49992799999999998</v>
      </c>
      <c r="BS30">
        <v>1.63</v>
      </c>
      <c r="BT30">
        <v>1.6632</v>
      </c>
      <c r="BU30">
        <v>2.6925140000000001</v>
      </c>
      <c r="BV30">
        <v>1.341844</v>
      </c>
      <c r="BW30">
        <v>9.44</v>
      </c>
      <c r="BX30">
        <v>4.2581249999999997</v>
      </c>
      <c r="BY30">
        <v>0</v>
      </c>
      <c r="BZ30">
        <v>1.9381029999999999</v>
      </c>
      <c r="CA30">
        <v>3.5116909999999999</v>
      </c>
      <c r="CB30">
        <v>1.89</v>
      </c>
      <c r="CC30">
        <v>0.61</v>
      </c>
      <c r="CD30">
        <v>1.43</v>
      </c>
      <c r="CE30">
        <v>1.03</v>
      </c>
      <c r="CF30">
        <v>0.18</v>
      </c>
      <c r="CG30">
        <v>3.01</v>
      </c>
      <c r="CH30">
        <v>0.77280000000000004</v>
      </c>
      <c r="CI30">
        <v>8</v>
      </c>
      <c r="CJ30">
        <v>1.92</v>
      </c>
      <c r="CK30">
        <v>1.37</v>
      </c>
      <c r="CL30">
        <v>5.313701</v>
      </c>
      <c r="CM30">
        <v>0.935114</v>
      </c>
      <c r="CN30">
        <v>3.5424669999999998</v>
      </c>
      <c r="CO30">
        <v>3</v>
      </c>
      <c r="CP30">
        <v>0.99528000000000005</v>
      </c>
      <c r="CQ30">
        <v>2.7933970000000001</v>
      </c>
      <c r="CR30">
        <v>3.52</v>
      </c>
      <c r="CS30">
        <v>2.006977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82.350596999999993</v>
      </c>
    </row>
    <row r="31" spans="1:114">
      <c r="A31" t="s">
        <v>73</v>
      </c>
      <c r="B31">
        <v>0</v>
      </c>
      <c r="C31">
        <v>0</v>
      </c>
      <c r="D31">
        <v>46.031999999999996</v>
      </c>
      <c r="E31">
        <v>0</v>
      </c>
      <c r="F31">
        <v>15.607799999999999</v>
      </c>
      <c r="G31">
        <v>22.62</v>
      </c>
      <c r="H31">
        <v>0</v>
      </c>
      <c r="I31">
        <v>93.725999999999999</v>
      </c>
      <c r="J31">
        <v>2.286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89.68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19.46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41.140320000000003</v>
      </c>
      <c r="AC31">
        <v>20.074670999999999</v>
      </c>
      <c r="AD31">
        <v>28.296900000000001</v>
      </c>
      <c r="AE31">
        <v>0</v>
      </c>
      <c r="AF31">
        <v>16.662400000000002</v>
      </c>
      <c r="AG31">
        <v>43.256799999999998</v>
      </c>
      <c r="AH31">
        <v>96.527600000000007</v>
      </c>
      <c r="AI31">
        <v>17.146999999999998</v>
      </c>
      <c r="AJ31">
        <v>0</v>
      </c>
      <c r="AK31">
        <v>26.4315</v>
      </c>
      <c r="AL31">
        <v>0</v>
      </c>
      <c r="AM31">
        <v>16.349423999999999</v>
      </c>
      <c r="AN31">
        <v>0.92073000000000005</v>
      </c>
      <c r="AO31">
        <v>0</v>
      </c>
      <c r="AP31">
        <v>2.3058000000000001</v>
      </c>
      <c r="AQ31">
        <v>57.816000000000003</v>
      </c>
      <c r="AR31">
        <v>47.472000000000001</v>
      </c>
      <c r="AS31">
        <v>32.553840000000001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82.440484999999995</v>
      </c>
      <c r="BA31">
        <f t="shared" si="1"/>
        <v>2894.4354069999999</v>
      </c>
      <c r="BD31">
        <v>2.1469499999999999</v>
      </c>
      <c r="BE31">
        <v>0</v>
      </c>
      <c r="BF31">
        <v>2.4228E-2</v>
      </c>
      <c r="BG31">
        <v>0</v>
      </c>
      <c r="BH31">
        <v>0</v>
      </c>
      <c r="BI31">
        <v>0.84400399999999998</v>
      </c>
      <c r="BJ31">
        <v>0</v>
      </c>
      <c r="BK31">
        <v>1.6140000000000002E-2</v>
      </c>
      <c r="BL31">
        <v>0</v>
      </c>
      <c r="BM31">
        <v>0</v>
      </c>
      <c r="BN31">
        <v>0</v>
      </c>
      <c r="BO31">
        <v>2.02</v>
      </c>
      <c r="BP31">
        <v>1.07</v>
      </c>
      <c r="BQ31">
        <v>0</v>
      </c>
      <c r="BR31">
        <v>0.49992799999999998</v>
      </c>
      <c r="BS31">
        <v>1.63</v>
      </c>
      <c r="BT31">
        <v>1.6632</v>
      </c>
      <c r="BU31">
        <v>2.6925140000000001</v>
      </c>
      <c r="BV31">
        <v>1.341844</v>
      </c>
      <c r="BW31">
        <v>9.44</v>
      </c>
      <c r="BX31">
        <v>4.2581249999999997</v>
      </c>
      <c r="BY31">
        <v>0</v>
      </c>
      <c r="BZ31">
        <v>1.9381029999999999</v>
      </c>
      <c r="CA31">
        <v>3.5116909999999999</v>
      </c>
      <c r="CB31">
        <v>1.89</v>
      </c>
      <c r="CC31">
        <v>0.59</v>
      </c>
      <c r="CD31">
        <v>1.41</v>
      </c>
      <c r="CE31">
        <v>1.03</v>
      </c>
      <c r="CF31">
        <v>0.18</v>
      </c>
      <c r="CG31">
        <v>3.01</v>
      </c>
      <c r="CH31">
        <v>0.77280000000000004</v>
      </c>
      <c r="CI31">
        <v>8</v>
      </c>
      <c r="CJ31">
        <v>1.92</v>
      </c>
      <c r="CK31">
        <v>1.5</v>
      </c>
      <c r="CL31">
        <v>5.313701</v>
      </c>
      <c r="CM31">
        <v>0.935114</v>
      </c>
      <c r="CN31">
        <v>3.5424669999999998</v>
      </c>
      <c r="CO31">
        <v>3</v>
      </c>
      <c r="CP31">
        <v>0.99528000000000005</v>
      </c>
      <c r="CQ31">
        <v>2.7933970000000001</v>
      </c>
      <c r="CR31">
        <v>3.52</v>
      </c>
      <c r="CS31">
        <v>2.006977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82.440484999999995</v>
      </c>
    </row>
    <row r="32" spans="1:114">
      <c r="A32" t="s">
        <v>74</v>
      </c>
      <c r="B32">
        <v>0</v>
      </c>
      <c r="C32">
        <v>0</v>
      </c>
      <c r="D32">
        <v>46.031999999999996</v>
      </c>
      <c r="E32">
        <v>0</v>
      </c>
      <c r="F32">
        <v>15.607799999999999</v>
      </c>
      <c r="G32">
        <v>22.62</v>
      </c>
      <c r="H32">
        <v>0</v>
      </c>
      <c r="I32">
        <v>93.725999999999999</v>
      </c>
      <c r="J32">
        <v>2.286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89.68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19.46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41.140320000000003</v>
      </c>
      <c r="AC32">
        <v>20.074670999999999</v>
      </c>
      <c r="AD32">
        <v>28.296900000000001</v>
      </c>
      <c r="AE32">
        <v>0</v>
      </c>
      <c r="AF32">
        <v>16.662400000000002</v>
      </c>
      <c r="AG32">
        <v>43.256799999999998</v>
      </c>
      <c r="AH32">
        <v>96.527600000000007</v>
      </c>
      <c r="AI32">
        <v>17.146999999999998</v>
      </c>
      <c r="AJ32">
        <v>0</v>
      </c>
      <c r="AK32">
        <v>26.4315</v>
      </c>
      <c r="AL32">
        <v>0</v>
      </c>
      <c r="AM32">
        <v>16.349423999999999</v>
      </c>
      <c r="AN32">
        <v>0.92073000000000005</v>
      </c>
      <c r="AO32">
        <v>0</v>
      </c>
      <c r="AP32">
        <v>2.3058000000000001</v>
      </c>
      <c r="AQ32">
        <v>57.816000000000003</v>
      </c>
      <c r="AR32">
        <v>47.472000000000001</v>
      </c>
      <c r="AS32">
        <v>32.553840000000001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82.580484999999982</v>
      </c>
      <c r="BA32">
        <f t="shared" si="1"/>
        <v>2894.5754069999998</v>
      </c>
      <c r="BD32">
        <v>2.1469499999999999</v>
      </c>
      <c r="BE32">
        <v>0</v>
      </c>
      <c r="BF32">
        <v>2.4228E-2</v>
      </c>
      <c r="BG32">
        <v>0</v>
      </c>
      <c r="BH32">
        <v>0</v>
      </c>
      <c r="BI32">
        <v>0.84400399999999998</v>
      </c>
      <c r="BJ32">
        <v>0</v>
      </c>
      <c r="BK32">
        <v>1.6140000000000002E-2</v>
      </c>
      <c r="BL32">
        <v>0</v>
      </c>
      <c r="BM32">
        <v>0</v>
      </c>
      <c r="BN32">
        <v>0</v>
      </c>
      <c r="BO32">
        <v>2.02</v>
      </c>
      <c r="BP32">
        <v>1.07</v>
      </c>
      <c r="BQ32">
        <v>0</v>
      </c>
      <c r="BR32">
        <v>0.49992799999999998</v>
      </c>
      <c r="BS32">
        <v>1.63</v>
      </c>
      <c r="BT32">
        <v>1.6632</v>
      </c>
      <c r="BU32">
        <v>2.6925140000000001</v>
      </c>
      <c r="BV32">
        <v>1.341844</v>
      </c>
      <c r="BW32">
        <v>9.44</v>
      </c>
      <c r="BX32">
        <v>4.2581249999999997</v>
      </c>
      <c r="BY32">
        <v>0</v>
      </c>
      <c r="BZ32">
        <v>1.9381029999999999</v>
      </c>
      <c r="CA32">
        <v>3.5116909999999999</v>
      </c>
      <c r="CB32">
        <v>1.89</v>
      </c>
      <c r="CC32">
        <v>0.59</v>
      </c>
      <c r="CD32">
        <v>1.41</v>
      </c>
      <c r="CE32">
        <v>1.03</v>
      </c>
      <c r="CF32">
        <v>0.18</v>
      </c>
      <c r="CG32">
        <v>3.01</v>
      </c>
      <c r="CH32">
        <v>0.77280000000000004</v>
      </c>
      <c r="CI32">
        <v>8</v>
      </c>
      <c r="CJ32">
        <v>1.92</v>
      </c>
      <c r="CK32">
        <v>1.64</v>
      </c>
      <c r="CL32">
        <v>5.313701</v>
      </c>
      <c r="CM32">
        <v>0.935114</v>
      </c>
      <c r="CN32">
        <v>3.5424669999999998</v>
      </c>
      <c r="CO32">
        <v>3</v>
      </c>
      <c r="CP32">
        <v>0.99528000000000005</v>
      </c>
      <c r="CQ32">
        <v>2.7933970000000001</v>
      </c>
      <c r="CR32">
        <v>3.52</v>
      </c>
      <c r="CS32">
        <v>2.006977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82.580484999999982</v>
      </c>
    </row>
    <row r="33" spans="1:114">
      <c r="A33" t="s">
        <v>75</v>
      </c>
      <c r="B33">
        <v>0</v>
      </c>
      <c r="C33">
        <v>0</v>
      </c>
      <c r="D33">
        <v>46.031999999999996</v>
      </c>
      <c r="E33">
        <v>0</v>
      </c>
      <c r="F33">
        <v>15.607799999999999</v>
      </c>
      <c r="G33">
        <v>22.62</v>
      </c>
      <c r="H33">
        <v>0</v>
      </c>
      <c r="I33">
        <v>93.725999999999999</v>
      </c>
      <c r="J33">
        <v>2.286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89.68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19.46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41.140320000000003</v>
      </c>
      <c r="AC33">
        <v>20.074670999999999</v>
      </c>
      <c r="AD33">
        <v>28.296900000000001</v>
      </c>
      <c r="AE33">
        <v>0</v>
      </c>
      <c r="AF33">
        <v>16.662400000000002</v>
      </c>
      <c r="AG33">
        <v>43.256799999999998</v>
      </c>
      <c r="AH33">
        <v>96.527600000000007</v>
      </c>
      <c r="AI33">
        <v>17.146999999999998</v>
      </c>
      <c r="AJ33">
        <v>0</v>
      </c>
      <c r="AK33">
        <v>26.4315</v>
      </c>
      <c r="AL33">
        <v>0</v>
      </c>
      <c r="AM33">
        <v>16.349423999999999</v>
      </c>
      <c r="AN33">
        <v>0.92073000000000005</v>
      </c>
      <c r="AO33">
        <v>0</v>
      </c>
      <c r="AP33">
        <v>1.5371999999999999</v>
      </c>
      <c r="AQ33">
        <v>57.816000000000003</v>
      </c>
      <c r="AR33">
        <v>47.472000000000001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82.284684999999996</v>
      </c>
      <c r="BA33">
        <f t="shared" si="1"/>
        <v>2892.85455</v>
      </c>
      <c r="BD33">
        <v>2.1469499999999999</v>
      </c>
      <c r="BE33">
        <v>0</v>
      </c>
      <c r="BF33">
        <v>2.4228E-2</v>
      </c>
      <c r="BG33">
        <v>0</v>
      </c>
      <c r="BH33">
        <v>0</v>
      </c>
      <c r="BI33">
        <v>0.84400399999999998</v>
      </c>
      <c r="BJ33">
        <v>0</v>
      </c>
      <c r="BK33">
        <v>1.6140000000000002E-2</v>
      </c>
      <c r="BL33">
        <v>0</v>
      </c>
      <c r="BM33">
        <v>0</v>
      </c>
      <c r="BN33">
        <v>0</v>
      </c>
      <c r="BO33">
        <v>2.02</v>
      </c>
      <c r="BP33">
        <v>1.07</v>
      </c>
      <c r="BQ33">
        <v>0</v>
      </c>
      <c r="BR33">
        <v>0.49992799999999998</v>
      </c>
      <c r="BS33">
        <v>1.63</v>
      </c>
      <c r="BT33">
        <v>1.2474000000000001</v>
      </c>
      <c r="BU33">
        <v>2.6925140000000001</v>
      </c>
      <c r="BV33">
        <v>1.341844</v>
      </c>
      <c r="BW33">
        <v>9.44</v>
      </c>
      <c r="BX33">
        <v>4.2581249999999997</v>
      </c>
      <c r="BY33">
        <v>0</v>
      </c>
      <c r="BZ33">
        <v>1.9381029999999999</v>
      </c>
      <c r="CA33">
        <v>3.5116909999999999</v>
      </c>
      <c r="CB33">
        <v>1.89</v>
      </c>
      <c r="CC33">
        <v>0.59</v>
      </c>
      <c r="CD33">
        <v>1.41</v>
      </c>
      <c r="CE33">
        <v>1.03</v>
      </c>
      <c r="CF33">
        <v>0.18</v>
      </c>
      <c r="CG33">
        <v>3.01</v>
      </c>
      <c r="CH33">
        <v>0.77280000000000004</v>
      </c>
      <c r="CI33">
        <v>8</v>
      </c>
      <c r="CJ33">
        <v>1.92</v>
      </c>
      <c r="CK33">
        <v>1.76</v>
      </c>
      <c r="CL33">
        <v>5.313701</v>
      </c>
      <c r="CM33">
        <v>0.935114</v>
      </c>
      <c r="CN33">
        <v>3.5424669999999998</v>
      </c>
      <c r="CO33">
        <v>3</v>
      </c>
      <c r="CP33">
        <v>0.99528000000000005</v>
      </c>
      <c r="CQ33">
        <v>2.7933970000000001</v>
      </c>
      <c r="CR33">
        <v>3.52</v>
      </c>
      <c r="CS33">
        <v>2.006977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82.284684999999996</v>
      </c>
    </row>
    <row r="34" spans="1:114">
      <c r="A34" t="s">
        <v>76</v>
      </c>
      <c r="B34">
        <v>0</v>
      </c>
      <c r="C34">
        <v>0</v>
      </c>
      <c r="D34">
        <v>46.031999999999996</v>
      </c>
      <c r="E34">
        <v>0</v>
      </c>
      <c r="F34">
        <v>15.607799999999999</v>
      </c>
      <c r="G34">
        <v>22.62</v>
      </c>
      <c r="H34">
        <v>0</v>
      </c>
      <c r="I34">
        <v>93.725999999999999</v>
      </c>
      <c r="J34">
        <v>2.286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89.68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19.46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41.140320000000003</v>
      </c>
      <c r="AC34">
        <v>20.074670999999999</v>
      </c>
      <c r="AD34">
        <v>28.296900000000001</v>
      </c>
      <c r="AE34">
        <v>0</v>
      </c>
      <c r="AF34">
        <v>16.662400000000002</v>
      </c>
      <c r="AG34">
        <v>43.256799999999998</v>
      </c>
      <c r="AH34">
        <v>96.527600000000007</v>
      </c>
      <c r="AI34">
        <v>3.9569999999999999</v>
      </c>
      <c r="AJ34">
        <v>0</v>
      </c>
      <c r="AK34">
        <v>26.4315</v>
      </c>
      <c r="AL34">
        <v>0</v>
      </c>
      <c r="AM34">
        <v>16.349423999999999</v>
      </c>
      <c r="AN34">
        <v>0.92073000000000005</v>
      </c>
      <c r="AO34">
        <v>0</v>
      </c>
      <c r="AP34">
        <v>1.5371999999999999</v>
      </c>
      <c r="AQ34">
        <v>57.816000000000003</v>
      </c>
      <c r="AR34">
        <v>47.472000000000001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82.314684999999997</v>
      </c>
      <c r="BA34">
        <f t="shared" si="1"/>
        <v>2879.6945499999997</v>
      </c>
      <c r="BD34">
        <v>2.1469499999999999</v>
      </c>
      <c r="BE34">
        <v>0</v>
      </c>
      <c r="BF34">
        <v>2.4228E-2</v>
      </c>
      <c r="BG34">
        <v>0</v>
      </c>
      <c r="BH34">
        <v>0</v>
      </c>
      <c r="BI34">
        <v>0.84400399999999998</v>
      </c>
      <c r="BJ34">
        <v>0</v>
      </c>
      <c r="BK34">
        <v>1.6140000000000002E-2</v>
      </c>
      <c r="BL34">
        <v>0</v>
      </c>
      <c r="BM34">
        <v>0</v>
      </c>
      <c r="BN34">
        <v>0</v>
      </c>
      <c r="BO34">
        <v>2.02</v>
      </c>
      <c r="BP34">
        <v>1.07</v>
      </c>
      <c r="BQ34">
        <v>0</v>
      </c>
      <c r="BR34">
        <v>0.49992799999999998</v>
      </c>
      <c r="BS34">
        <v>1.63</v>
      </c>
      <c r="BT34">
        <v>1.2474000000000001</v>
      </c>
      <c r="BU34">
        <v>2.6925140000000001</v>
      </c>
      <c r="BV34">
        <v>1.341844</v>
      </c>
      <c r="BW34">
        <v>9.44</v>
      </c>
      <c r="BX34">
        <v>4.2581249999999997</v>
      </c>
      <c r="BY34">
        <v>0</v>
      </c>
      <c r="BZ34">
        <v>1.9381029999999999</v>
      </c>
      <c r="CA34">
        <v>3.5116909999999999</v>
      </c>
      <c r="CB34">
        <v>1.89</v>
      </c>
      <c r="CC34">
        <v>0.59</v>
      </c>
      <c r="CD34">
        <v>1.41</v>
      </c>
      <c r="CE34">
        <v>1.03</v>
      </c>
      <c r="CF34">
        <v>0.18</v>
      </c>
      <c r="CG34">
        <v>3.01</v>
      </c>
      <c r="CH34">
        <v>0.77280000000000004</v>
      </c>
      <c r="CI34">
        <v>8</v>
      </c>
      <c r="CJ34">
        <v>1.92</v>
      </c>
      <c r="CK34">
        <v>1.79</v>
      </c>
      <c r="CL34">
        <v>5.313701</v>
      </c>
      <c r="CM34">
        <v>0.935114</v>
      </c>
      <c r="CN34">
        <v>3.5424669999999998</v>
      </c>
      <c r="CO34">
        <v>3</v>
      </c>
      <c r="CP34">
        <v>0.99528000000000005</v>
      </c>
      <c r="CQ34">
        <v>2.7933970000000001</v>
      </c>
      <c r="CR34">
        <v>3.52</v>
      </c>
      <c r="CS34">
        <v>2.006977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82.314684999999997</v>
      </c>
    </row>
    <row r="35" spans="1:114">
      <c r="A35" t="s">
        <v>77</v>
      </c>
      <c r="B35">
        <v>0</v>
      </c>
      <c r="C35">
        <v>0</v>
      </c>
      <c r="D35">
        <v>45.812800000000003</v>
      </c>
      <c r="E35">
        <v>0</v>
      </c>
      <c r="F35">
        <v>15.607799999999999</v>
      </c>
      <c r="G35">
        <v>22.62</v>
      </c>
      <c r="H35">
        <v>0</v>
      </c>
      <c r="I35">
        <v>93.725999999999999</v>
      </c>
      <c r="J35">
        <v>2.286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89.68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19.46</v>
      </c>
      <c r="W35">
        <v>33.991999999999997</v>
      </c>
      <c r="X35">
        <v>147.515625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18.864599999999999</v>
      </c>
      <c r="AE35">
        <v>0</v>
      </c>
      <c r="AF35">
        <v>16.662400000000002</v>
      </c>
      <c r="AG35">
        <v>43.256799999999998</v>
      </c>
      <c r="AH35">
        <v>96.527600000000007</v>
      </c>
      <c r="AI35">
        <v>0</v>
      </c>
      <c r="AJ35">
        <v>0</v>
      </c>
      <c r="AK35">
        <v>26.4315</v>
      </c>
      <c r="AL35">
        <v>0</v>
      </c>
      <c r="AM35">
        <v>16.349423999999999</v>
      </c>
      <c r="AN35">
        <v>0.92073000000000005</v>
      </c>
      <c r="AO35">
        <v>0</v>
      </c>
      <c r="AP35">
        <v>1.5371999999999999</v>
      </c>
      <c r="AQ35">
        <v>57.816000000000003</v>
      </c>
      <c r="AR35">
        <v>47.472000000000001</v>
      </c>
      <c r="AS35">
        <v>32.553840000000001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82.404524999999992</v>
      </c>
      <c r="BA35">
        <f t="shared" si="1"/>
        <v>2866.0250370000003</v>
      </c>
      <c r="BD35">
        <v>2.1469499999999999</v>
      </c>
      <c r="BE35">
        <v>0</v>
      </c>
      <c r="BF35">
        <v>2.4228E-2</v>
      </c>
      <c r="BG35">
        <v>0</v>
      </c>
      <c r="BH35">
        <v>0</v>
      </c>
      <c r="BI35">
        <v>0.84400399999999998</v>
      </c>
      <c r="BJ35">
        <v>0</v>
      </c>
      <c r="BK35">
        <v>1.5980000000000001E-2</v>
      </c>
      <c r="BL35">
        <v>0</v>
      </c>
      <c r="BM35">
        <v>0</v>
      </c>
      <c r="BN35">
        <v>0</v>
      </c>
      <c r="BO35">
        <v>2.02</v>
      </c>
      <c r="BP35">
        <v>1.07</v>
      </c>
      <c r="BQ35">
        <v>0</v>
      </c>
      <c r="BR35">
        <v>0.49992799999999998</v>
      </c>
      <c r="BS35">
        <v>1.63</v>
      </c>
      <c r="BT35">
        <v>1.2474000000000001</v>
      </c>
      <c r="BU35">
        <v>2.6925140000000001</v>
      </c>
      <c r="BV35">
        <v>1.341844</v>
      </c>
      <c r="BW35">
        <v>9.44</v>
      </c>
      <c r="BX35">
        <v>4.2581249999999997</v>
      </c>
      <c r="BY35">
        <v>0.1</v>
      </c>
      <c r="BZ35">
        <v>1.9381029999999999</v>
      </c>
      <c r="CA35">
        <v>3.5116909999999999</v>
      </c>
      <c r="CB35">
        <v>1.89</v>
      </c>
      <c r="CC35">
        <v>0.59</v>
      </c>
      <c r="CD35">
        <v>1.41</v>
      </c>
      <c r="CE35">
        <v>1.02</v>
      </c>
      <c r="CF35">
        <v>0.18</v>
      </c>
      <c r="CG35">
        <v>3.01</v>
      </c>
      <c r="CH35">
        <v>0.77280000000000004</v>
      </c>
      <c r="CI35">
        <v>8</v>
      </c>
      <c r="CJ35">
        <v>1.92</v>
      </c>
      <c r="CK35">
        <v>1.79</v>
      </c>
      <c r="CL35">
        <v>5.313701</v>
      </c>
      <c r="CM35">
        <v>0.935114</v>
      </c>
      <c r="CN35">
        <v>3.5424669999999998</v>
      </c>
      <c r="CO35">
        <v>3</v>
      </c>
      <c r="CP35">
        <v>0.99528000000000005</v>
      </c>
      <c r="CQ35">
        <v>2.7933970000000001</v>
      </c>
      <c r="CR35">
        <v>3.52</v>
      </c>
      <c r="CS35">
        <v>2.006977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82.404524999999992</v>
      </c>
    </row>
    <row r="36" spans="1:114">
      <c r="A36" t="s">
        <v>78</v>
      </c>
      <c r="B36">
        <v>0</v>
      </c>
      <c r="C36">
        <v>0</v>
      </c>
      <c r="D36">
        <v>45.812800000000003</v>
      </c>
      <c r="E36">
        <v>0</v>
      </c>
      <c r="F36">
        <v>15.607799999999999</v>
      </c>
      <c r="G36">
        <v>22.62</v>
      </c>
      <c r="H36">
        <v>0</v>
      </c>
      <c r="I36">
        <v>93.725999999999999</v>
      </c>
      <c r="J36">
        <v>2.286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89.68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19.46</v>
      </c>
      <c r="W36">
        <v>33.991999999999997</v>
      </c>
      <c r="X36">
        <v>147.515625</v>
      </c>
      <c r="Y36">
        <v>0</v>
      </c>
      <c r="Z36">
        <v>13.1076</v>
      </c>
      <c r="AA36">
        <v>17.774999999999999</v>
      </c>
      <c r="AB36">
        <v>27.426880000000001</v>
      </c>
      <c r="AC36">
        <v>10.02744</v>
      </c>
      <c r="AD36">
        <v>9.4322999999999997</v>
      </c>
      <c r="AE36">
        <v>0</v>
      </c>
      <c r="AF36">
        <v>8.3312000000000008</v>
      </c>
      <c r="AG36">
        <v>43.256799999999998</v>
      </c>
      <c r="AH36">
        <v>96.527600000000007</v>
      </c>
      <c r="AI36">
        <v>0</v>
      </c>
      <c r="AJ36">
        <v>0</v>
      </c>
      <c r="AK36">
        <v>26.4315</v>
      </c>
      <c r="AL36">
        <v>0</v>
      </c>
      <c r="AM36">
        <v>16.349423999999999</v>
      </c>
      <c r="AN36">
        <v>0.92073000000000005</v>
      </c>
      <c r="AO36">
        <v>0</v>
      </c>
      <c r="AP36">
        <v>1.5371999999999999</v>
      </c>
      <c r="AQ36">
        <v>57.816000000000003</v>
      </c>
      <c r="AR36">
        <v>47.472000000000001</v>
      </c>
      <c r="AS36">
        <v>32.553840000000001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81.988724999999988</v>
      </c>
      <c r="BA36">
        <f t="shared" si="1"/>
        <v>2813.7613460000007</v>
      </c>
      <c r="BD36">
        <v>2.1469499999999999</v>
      </c>
      <c r="BE36">
        <v>0</v>
      </c>
      <c r="BF36">
        <v>2.4228E-2</v>
      </c>
      <c r="BG36">
        <v>0</v>
      </c>
      <c r="BH36">
        <v>0</v>
      </c>
      <c r="BI36">
        <v>0.84400399999999998</v>
      </c>
      <c r="BJ36">
        <v>0</v>
      </c>
      <c r="BK36">
        <v>1.5980000000000001E-2</v>
      </c>
      <c r="BL36">
        <v>0</v>
      </c>
      <c r="BM36">
        <v>0</v>
      </c>
      <c r="BN36">
        <v>0</v>
      </c>
      <c r="BO36">
        <v>2.02</v>
      </c>
      <c r="BP36">
        <v>1.07</v>
      </c>
      <c r="BQ36">
        <v>0</v>
      </c>
      <c r="BR36">
        <v>0.49992799999999998</v>
      </c>
      <c r="BS36">
        <v>1.63</v>
      </c>
      <c r="BT36">
        <v>0.83160000000000001</v>
      </c>
      <c r="BU36">
        <v>2.6925140000000001</v>
      </c>
      <c r="BV36">
        <v>1.341844</v>
      </c>
      <c r="BW36">
        <v>9.44</v>
      </c>
      <c r="BX36">
        <v>4.2581249999999997</v>
      </c>
      <c r="BY36">
        <v>0.1</v>
      </c>
      <c r="BZ36">
        <v>1.9381029999999999</v>
      </c>
      <c r="CA36">
        <v>3.5116909999999999</v>
      </c>
      <c r="CB36">
        <v>1.89</v>
      </c>
      <c r="CC36">
        <v>0.59</v>
      </c>
      <c r="CD36">
        <v>1.41</v>
      </c>
      <c r="CE36">
        <v>1.02</v>
      </c>
      <c r="CF36">
        <v>0.18</v>
      </c>
      <c r="CG36">
        <v>3.01</v>
      </c>
      <c r="CH36">
        <v>0.77280000000000004</v>
      </c>
      <c r="CI36">
        <v>8</v>
      </c>
      <c r="CJ36">
        <v>1.92</v>
      </c>
      <c r="CK36">
        <v>1.79</v>
      </c>
      <c r="CL36">
        <v>5.313701</v>
      </c>
      <c r="CM36">
        <v>0.935114</v>
      </c>
      <c r="CN36">
        <v>3.5424669999999998</v>
      </c>
      <c r="CO36">
        <v>3</v>
      </c>
      <c r="CP36">
        <v>0.99528000000000005</v>
      </c>
      <c r="CQ36">
        <v>2.7933970000000001</v>
      </c>
      <c r="CR36">
        <v>3.52</v>
      </c>
      <c r="CS36">
        <v>2.006977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81.988724999999988</v>
      </c>
    </row>
    <row r="37" spans="1:114">
      <c r="A37" t="s">
        <v>79</v>
      </c>
      <c r="B37">
        <v>0</v>
      </c>
      <c r="C37">
        <v>0</v>
      </c>
      <c r="D37">
        <v>45.812800000000003</v>
      </c>
      <c r="E37">
        <v>0</v>
      </c>
      <c r="F37">
        <v>15.607799999999999</v>
      </c>
      <c r="G37">
        <v>22.62</v>
      </c>
      <c r="H37">
        <v>0</v>
      </c>
      <c r="I37">
        <v>93.725999999999999</v>
      </c>
      <c r="J37">
        <v>2.286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89.68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19.46</v>
      </c>
      <c r="W37">
        <v>33.991999999999997</v>
      </c>
      <c r="X37">
        <v>147.515625</v>
      </c>
      <c r="Y37">
        <v>0</v>
      </c>
      <c r="Z37">
        <v>13.1076</v>
      </c>
      <c r="AA37">
        <v>13.983000000000001</v>
      </c>
      <c r="AB37">
        <v>13.602399999999999</v>
      </c>
      <c r="AC37">
        <v>10.02744</v>
      </c>
      <c r="AD37">
        <v>9.4322999999999997</v>
      </c>
      <c r="AE37">
        <v>0</v>
      </c>
      <c r="AF37">
        <v>8.3312000000000008</v>
      </c>
      <c r="AG37">
        <v>43.256799999999998</v>
      </c>
      <c r="AH37">
        <v>96.527600000000007</v>
      </c>
      <c r="AI37">
        <v>0</v>
      </c>
      <c r="AJ37">
        <v>0</v>
      </c>
      <c r="AK37">
        <v>26.4315</v>
      </c>
      <c r="AL37">
        <v>0</v>
      </c>
      <c r="AM37">
        <v>16.349423999999999</v>
      </c>
      <c r="AN37">
        <v>0.92073000000000005</v>
      </c>
      <c r="AO37">
        <v>0</v>
      </c>
      <c r="AP37">
        <v>1.5371999999999999</v>
      </c>
      <c r="AQ37">
        <v>57.816000000000003</v>
      </c>
      <c r="AR37">
        <v>47.472000000000001</v>
      </c>
      <c r="AS37">
        <v>32.553840000000001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81.998724999999993</v>
      </c>
      <c r="BA37">
        <f t="shared" si="1"/>
        <v>2796.1548660000008</v>
      </c>
      <c r="BD37">
        <v>2.1469499999999999</v>
      </c>
      <c r="BE37">
        <v>0</v>
      </c>
      <c r="BF37">
        <v>2.4228E-2</v>
      </c>
      <c r="BG37">
        <v>0</v>
      </c>
      <c r="BH37">
        <v>0</v>
      </c>
      <c r="BI37">
        <v>0.84400399999999998</v>
      </c>
      <c r="BJ37">
        <v>0</v>
      </c>
      <c r="BK37">
        <v>1.5980000000000001E-2</v>
      </c>
      <c r="BL37">
        <v>0</v>
      </c>
      <c r="BM37">
        <v>0</v>
      </c>
      <c r="BN37">
        <v>0</v>
      </c>
      <c r="BO37">
        <v>2.02</v>
      </c>
      <c r="BP37">
        <v>1.07</v>
      </c>
      <c r="BQ37">
        <v>0</v>
      </c>
      <c r="BR37">
        <v>0.49992799999999998</v>
      </c>
      <c r="BS37">
        <v>1.63</v>
      </c>
      <c r="BT37">
        <v>0.83160000000000001</v>
      </c>
      <c r="BU37">
        <v>2.6925140000000001</v>
      </c>
      <c r="BV37">
        <v>1.341844</v>
      </c>
      <c r="BW37">
        <v>9.44</v>
      </c>
      <c r="BX37">
        <v>4.2581249999999997</v>
      </c>
      <c r="BY37">
        <v>0.1</v>
      </c>
      <c r="BZ37">
        <v>1.9381029999999999</v>
      </c>
      <c r="CA37">
        <v>3.5116909999999999</v>
      </c>
      <c r="CB37">
        <v>1.89</v>
      </c>
      <c r="CC37">
        <v>0.59</v>
      </c>
      <c r="CD37">
        <v>1.41</v>
      </c>
      <c r="CE37">
        <v>1.03</v>
      </c>
      <c r="CF37">
        <v>0.18</v>
      </c>
      <c r="CG37">
        <v>3.01</v>
      </c>
      <c r="CH37">
        <v>0.77280000000000004</v>
      </c>
      <c r="CI37">
        <v>8</v>
      </c>
      <c r="CJ37">
        <v>1.92</v>
      </c>
      <c r="CK37">
        <v>1.79</v>
      </c>
      <c r="CL37">
        <v>5.313701</v>
      </c>
      <c r="CM37">
        <v>0.935114</v>
      </c>
      <c r="CN37">
        <v>3.5424669999999998</v>
      </c>
      <c r="CO37">
        <v>3</v>
      </c>
      <c r="CP37">
        <v>0.99528000000000005</v>
      </c>
      <c r="CQ37">
        <v>2.7933970000000001</v>
      </c>
      <c r="CR37">
        <v>3.52</v>
      </c>
      <c r="CS37">
        <v>2.006977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81.998724999999993</v>
      </c>
    </row>
    <row r="38" spans="1:114">
      <c r="A38" t="s">
        <v>80</v>
      </c>
      <c r="B38">
        <v>0</v>
      </c>
      <c r="C38">
        <v>0</v>
      </c>
      <c r="D38">
        <v>45.812800000000003</v>
      </c>
      <c r="E38">
        <v>0</v>
      </c>
      <c r="F38">
        <v>15.607799999999999</v>
      </c>
      <c r="G38">
        <v>22.62</v>
      </c>
      <c r="H38">
        <v>0</v>
      </c>
      <c r="I38">
        <v>93.725999999999999</v>
      </c>
      <c r="J38">
        <v>2.286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89.68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19.46</v>
      </c>
      <c r="W38">
        <v>33.991999999999997</v>
      </c>
      <c r="X38">
        <v>147.515625</v>
      </c>
      <c r="Y38">
        <v>0</v>
      </c>
      <c r="Z38">
        <v>13.1076</v>
      </c>
      <c r="AA38">
        <v>13.983000000000001</v>
      </c>
      <c r="AB38">
        <v>0</v>
      </c>
      <c r="AC38">
        <v>10.02744</v>
      </c>
      <c r="AD38">
        <v>0</v>
      </c>
      <c r="AE38">
        <v>0</v>
      </c>
      <c r="AF38">
        <v>8.3312000000000008</v>
      </c>
      <c r="AG38">
        <v>43.256799999999998</v>
      </c>
      <c r="AH38">
        <v>72.395700000000005</v>
      </c>
      <c r="AI38">
        <v>0</v>
      </c>
      <c r="AJ38">
        <v>0</v>
      </c>
      <c r="AK38">
        <v>26.4315</v>
      </c>
      <c r="AL38">
        <v>0</v>
      </c>
      <c r="AM38">
        <v>16.349423999999999</v>
      </c>
      <c r="AN38">
        <v>0.92073000000000005</v>
      </c>
      <c r="AO38">
        <v>0</v>
      </c>
      <c r="AP38">
        <v>1.5371999999999999</v>
      </c>
      <c r="AQ38">
        <v>43.362000000000002</v>
      </c>
      <c r="AR38">
        <v>47.472000000000001</v>
      </c>
      <c r="AS38">
        <v>32.553840000000001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81.389724999999999</v>
      </c>
      <c r="BA38">
        <f t="shared" si="1"/>
        <v>2733.9252660000011</v>
      </c>
      <c r="BD38">
        <v>2.1469499999999999</v>
      </c>
      <c r="BE38">
        <v>0</v>
      </c>
      <c r="BF38">
        <v>2.4228E-2</v>
      </c>
      <c r="BG38">
        <v>0</v>
      </c>
      <c r="BH38">
        <v>0</v>
      </c>
      <c r="BI38">
        <v>0.84400399999999998</v>
      </c>
      <c r="BJ38">
        <v>0</v>
      </c>
      <c r="BK38">
        <v>1.5980000000000001E-2</v>
      </c>
      <c r="BL38">
        <v>0</v>
      </c>
      <c r="BM38">
        <v>0</v>
      </c>
      <c r="BN38">
        <v>0</v>
      </c>
      <c r="BO38">
        <v>2.02</v>
      </c>
      <c r="BP38">
        <v>1.07</v>
      </c>
      <c r="BQ38">
        <v>0</v>
      </c>
      <c r="BR38">
        <v>0.49992799999999998</v>
      </c>
      <c r="BS38">
        <v>1.63</v>
      </c>
      <c r="BT38">
        <v>0.4158</v>
      </c>
      <c r="BU38">
        <v>2.6925140000000001</v>
      </c>
      <c r="BV38">
        <v>1.341844</v>
      </c>
      <c r="BW38">
        <v>9.44</v>
      </c>
      <c r="BX38">
        <v>4.2581249999999997</v>
      </c>
      <c r="BY38">
        <v>0.1</v>
      </c>
      <c r="BZ38">
        <v>1.9381029999999999</v>
      </c>
      <c r="CA38">
        <v>3.5116909999999999</v>
      </c>
      <c r="CB38">
        <v>1.89</v>
      </c>
      <c r="CC38">
        <v>0.59</v>
      </c>
      <c r="CD38">
        <v>1.41</v>
      </c>
      <c r="CE38">
        <v>1.03</v>
      </c>
      <c r="CF38">
        <v>0.18</v>
      </c>
      <c r="CG38">
        <v>3.01</v>
      </c>
      <c r="CH38">
        <v>0.5796</v>
      </c>
      <c r="CI38">
        <v>8</v>
      </c>
      <c r="CJ38">
        <v>1.92</v>
      </c>
      <c r="CK38">
        <v>1.79</v>
      </c>
      <c r="CL38">
        <v>5.313701</v>
      </c>
      <c r="CM38">
        <v>0.935114</v>
      </c>
      <c r="CN38">
        <v>3.5424669999999998</v>
      </c>
      <c r="CO38">
        <v>3</v>
      </c>
      <c r="CP38">
        <v>0.99528000000000005</v>
      </c>
      <c r="CQ38">
        <v>2.7933970000000001</v>
      </c>
      <c r="CR38">
        <v>3.52</v>
      </c>
      <c r="CS38">
        <v>2.006977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81.389724999999999</v>
      </c>
    </row>
    <row r="39" spans="1:114">
      <c r="A39" t="s">
        <v>81</v>
      </c>
      <c r="B39">
        <v>0</v>
      </c>
      <c r="C39">
        <v>0</v>
      </c>
      <c r="D39">
        <v>45.812800000000003</v>
      </c>
      <c r="E39">
        <v>0</v>
      </c>
      <c r="F39">
        <v>15.607799999999999</v>
      </c>
      <c r="G39">
        <v>22.62</v>
      </c>
      <c r="H39">
        <v>0</v>
      </c>
      <c r="I39">
        <v>92.582999999999998</v>
      </c>
      <c r="J39">
        <v>2.286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89.68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18.765000000000001</v>
      </c>
      <c r="W39">
        <v>33.991999999999997</v>
      </c>
      <c r="X39">
        <v>147.515625</v>
      </c>
      <c r="Y39">
        <v>0</v>
      </c>
      <c r="Z39">
        <v>13.1076</v>
      </c>
      <c r="AA39">
        <v>13.983000000000001</v>
      </c>
      <c r="AB39">
        <v>0</v>
      </c>
      <c r="AC39">
        <v>0</v>
      </c>
      <c r="AD39">
        <v>0</v>
      </c>
      <c r="AE39">
        <v>0</v>
      </c>
      <c r="AF39">
        <v>8.3312000000000008</v>
      </c>
      <c r="AG39">
        <v>43.256799999999998</v>
      </c>
      <c r="AH39">
        <v>63.505000000000003</v>
      </c>
      <c r="AI39">
        <v>0</v>
      </c>
      <c r="AJ39">
        <v>0</v>
      </c>
      <c r="AK39">
        <v>26.4315</v>
      </c>
      <c r="AL39">
        <v>0</v>
      </c>
      <c r="AM39">
        <v>16.349423999999999</v>
      </c>
      <c r="AN39">
        <v>0.92073000000000005</v>
      </c>
      <c r="AO39">
        <v>0</v>
      </c>
      <c r="AP39">
        <v>1.5371999999999999</v>
      </c>
      <c r="AQ39">
        <v>28.908000000000001</v>
      </c>
      <c r="AR39">
        <v>47.472000000000001</v>
      </c>
      <c r="AS39">
        <v>32.553840000000001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81.168271000000004</v>
      </c>
      <c r="BA39">
        <f t="shared" si="1"/>
        <v>2698.493672000001</v>
      </c>
      <c r="BD39">
        <v>2.1469499999999999</v>
      </c>
      <c r="BE39">
        <v>0</v>
      </c>
      <c r="BF39">
        <v>2.4153999999999998E-2</v>
      </c>
      <c r="BG39">
        <v>0</v>
      </c>
      <c r="BH39">
        <v>0</v>
      </c>
      <c r="BI39">
        <v>0.84400399999999998</v>
      </c>
      <c r="BJ39">
        <v>0</v>
      </c>
      <c r="BK39">
        <v>1.5980000000000001E-2</v>
      </c>
      <c r="BL39">
        <v>0</v>
      </c>
      <c r="BM39">
        <v>0</v>
      </c>
      <c r="BN39">
        <v>0</v>
      </c>
      <c r="BO39">
        <v>2.02</v>
      </c>
      <c r="BP39">
        <v>1.07</v>
      </c>
      <c r="BQ39">
        <v>0</v>
      </c>
      <c r="BR39">
        <v>0.49992799999999998</v>
      </c>
      <c r="BS39">
        <v>1.63</v>
      </c>
      <c r="BT39">
        <v>0.33600000000000002</v>
      </c>
      <c r="BU39">
        <v>2.6925140000000001</v>
      </c>
      <c r="BV39">
        <v>1.341844</v>
      </c>
      <c r="BW39">
        <v>9.44</v>
      </c>
      <c r="BX39">
        <v>4.2581249999999997</v>
      </c>
      <c r="BY39">
        <v>0.1</v>
      </c>
      <c r="BZ39">
        <v>1.9381029999999999</v>
      </c>
      <c r="CA39">
        <v>3.5116909999999999</v>
      </c>
      <c r="CB39">
        <v>1.84</v>
      </c>
      <c r="CC39">
        <v>0.59</v>
      </c>
      <c r="CD39">
        <v>1.41</v>
      </c>
      <c r="CE39">
        <v>1.03</v>
      </c>
      <c r="CF39">
        <v>0.18</v>
      </c>
      <c r="CG39">
        <v>3.01</v>
      </c>
      <c r="CH39">
        <v>0.50960000000000005</v>
      </c>
      <c r="CI39">
        <v>8</v>
      </c>
      <c r="CJ39">
        <v>1.92</v>
      </c>
      <c r="CK39">
        <v>1.79</v>
      </c>
      <c r="CL39">
        <v>5.313701</v>
      </c>
      <c r="CM39">
        <v>0.935114</v>
      </c>
      <c r="CN39">
        <v>3.5424669999999998</v>
      </c>
      <c r="CO39">
        <v>3</v>
      </c>
      <c r="CP39">
        <v>0.99528000000000005</v>
      </c>
      <c r="CQ39">
        <v>2.7933970000000001</v>
      </c>
      <c r="CR39">
        <v>3.52</v>
      </c>
      <c r="CS39">
        <v>1.9853970000000001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81.168271000000004</v>
      </c>
    </row>
    <row r="40" spans="1:114">
      <c r="A40" t="s">
        <v>82</v>
      </c>
      <c r="B40">
        <v>0</v>
      </c>
      <c r="C40">
        <v>0</v>
      </c>
      <c r="D40">
        <v>45.812800000000003</v>
      </c>
      <c r="E40">
        <v>0</v>
      </c>
      <c r="F40">
        <v>15.607799999999999</v>
      </c>
      <c r="G40">
        <v>22.62</v>
      </c>
      <c r="H40">
        <v>0</v>
      </c>
      <c r="I40">
        <v>92.582999999999998</v>
      </c>
      <c r="J40">
        <v>2.286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89.68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18.765000000000001</v>
      </c>
      <c r="W40">
        <v>33.991999999999997</v>
      </c>
      <c r="X40">
        <v>147.515625</v>
      </c>
      <c r="Y40">
        <v>0</v>
      </c>
      <c r="Z40">
        <v>13.1076</v>
      </c>
      <c r="AA40">
        <v>3.7919999999999998</v>
      </c>
      <c r="AB40">
        <v>0</v>
      </c>
      <c r="AC40">
        <v>0</v>
      </c>
      <c r="AD40">
        <v>0</v>
      </c>
      <c r="AE40">
        <v>0</v>
      </c>
      <c r="AF40">
        <v>8.3312000000000008</v>
      </c>
      <c r="AG40">
        <v>43.256799999999998</v>
      </c>
      <c r="AH40">
        <v>41.522500000000001</v>
      </c>
      <c r="AI40">
        <v>0</v>
      </c>
      <c r="AJ40">
        <v>0</v>
      </c>
      <c r="AK40">
        <v>26.4315</v>
      </c>
      <c r="AL40">
        <v>0</v>
      </c>
      <c r="AM40">
        <v>16.349423999999999</v>
      </c>
      <c r="AN40">
        <v>0.92073000000000005</v>
      </c>
      <c r="AO40">
        <v>0</v>
      </c>
      <c r="AP40">
        <v>1.5371999999999999</v>
      </c>
      <c r="AQ40">
        <v>14.454000000000001</v>
      </c>
      <c r="AR40">
        <v>47.472000000000001</v>
      </c>
      <c r="AS40">
        <v>32.553840000000001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80.655870999999991</v>
      </c>
      <c r="BA40">
        <f t="shared" si="1"/>
        <v>2651.3537720000008</v>
      </c>
      <c r="BD40">
        <v>2.1469499999999999</v>
      </c>
      <c r="BE40">
        <v>0</v>
      </c>
      <c r="BF40">
        <v>2.4153999999999998E-2</v>
      </c>
      <c r="BG40">
        <v>0</v>
      </c>
      <c r="BH40">
        <v>0</v>
      </c>
      <c r="BI40">
        <v>0.84400399999999998</v>
      </c>
      <c r="BJ40">
        <v>0</v>
      </c>
      <c r="BK40">
        <v>1.5980000000000001E-2</v>
      </c>
      <c r="BL40">
        <v>0</v>
      </c>
      <c r="BM40">
        <v>0</v>
      </c>
      <c r="BN40">
        <v>0</v>
      </c>
      <c r="BO40">
        <v>2.02</v>
      </c>
      <c r="BP40">
        <v>1.07</v>
      </c>
      <c r="BQ40">
        <v>0</v>
      </c>
      <c r="BR40">
        <v>0.49992799999999998</v>
      </c>
      <c r="BS40">
        <v>1.63</v>
      </c>
      <c r="BT40">
        <v>0</v>
      </c>
      <c r="BU40">
        <v>2.6925140000000001</v>
      </c>
      <c r="BV40">
        <v>1.341844</v>
      </c>
      <c r="BW40">
        <v>9.44</v>
      </c>
      <c r="BX40">
        <v>4.2581249999999997</v>
      </c>
      <c r="BY40">
        <v>0.1</v>
      </c>
      <c r="BZ40">
        <v>1.9381029999999999</v>
      </c>
      <c r="CA40">
        <v>3.5116909999999999</v>
      </c>
      <c r="CB40">
        <v>1.84</v>
      </c>
      <c r="CC40">
        <v>0.59</v>
      </c>
      <c r="CD40">
        <v>1.41</v>
      </c>
      <c r="CE40">
        <v>1.03</v>
      </c>
      <c r="CF40">
        <v>0.18</v>
      </c>
      <c r="CG40">
        <v>3.01</v>
      </c>
      <c r="CH40">
        <v>0.3332</v>
      </c>
      <c r="CI40">
        <v>8</v>
      </c>
      <c r="CJ40">
        <v>1.92</v>
      </c>
      <c r="CK40">
        <v>1.79</v>
      </c>
      <c r="CL40">
        <v>5.313701</v>
      </c>
      <c r="CM40">
        <v>0.935114</v>
      </c>
      <c r="CN40">
        <v>3.5424669999999998</v>
      </c>
      <c r="CO40">
        <v>3</v>
      </c>
      <c r="CP40">
        <v>0.99528000000000005</v>
      </c>
      <c r="CQ40">
        <v>2.7933970000000001</v>
      </c>
      <c r="CR40">
        <v>3.52</v>
      </c>
      <c r="CS40">
        <v>1.9853970000000001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80.655870999999991</v>
      </c>
    </row>
    <row r="41" spans="1:114">
      <c r="A41" t="s">
        <v>83</v>
      </c>
      <c r="B41">
        <v>0</v>
      </c>
      <c r="C41">
        <v>0</v>
      </c>
      <c r="D41">
        <v>45.812800000000003</v>
      </c>
      <c r="E41">
        <v>0</v>
      </c>
      <c r="F41">
        <v>15.607799999999999</v>
      </c>
      <c r="G41">
        <v>22.62</v>
      </c>
      <c r="H41">
        <v>0</v>
      </c>
      <c r="I41">
        <v>92.582999999999998</v>
      </c>
      <c r="J41">
        <v>2.286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89.68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18.765000000000001</v>
      </c>
      <c r="W41">
        <v>33.991999999999997</v>
      </c>
      <c r="X41">
        <v>147.515625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8.3312000000000008</v>
      </c>
      <c r="AG41">
        <v>43.256799999999998</v>
      </c>
      <c r="AH41">
        <v>39.08</v>
      </c>
      <c r="AI41">
        <v>0</v>
      </c>
      <c r="AJ41">
        <v>0</v>
      </c>
      <c r="AK41">
        <v>26.4315</v>
      </c>
      <c r="AL41">
        <v>0</v>
      </c>
      <c r="AM41">
        <v>16.349423999999999</v>
      </c>
      <c r="AN41">
        <v>0.84236999999999995</v>
      </c>
      <c r="AO41">
        <v>0</v>
      </c>
      <c r="AP41">
        <v>1.5371999999999999</v>
      </c>
      <c r="AQ41">
        <v>14.454000000000001</v>
      </c>
      <c r="AR41">
        <v>47.472000000000001</v>
      </c>
      <c r="AS41">
        <v>32.553840000000001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80.896270999999999</v>
      </c>
      <c r="BA41">
        <f t="shared" si="1"/>
        <v>2645.281312000001</v>
      </c>
      <c r="BD41">
        <v>2.1469499999999999</v>
      </c>
      <c r="BE41">
        <v>0</v>
      </c>
      <c r="BF41">
        <v>2.4153999999999998E-2</v>
      </c>
      <c r="BG41">
        <v>0</v>
      </c>
      <c r="BH41">
        <v>0</v>
      </c>
      <c r="BI41">
        <v>0.84400399999999998</v>
      </c>
      <c r="BJ41">
        <v>0</v>
      </c>
      <c r="BK41">
        <v>1.5980000000000001E-2</v>
      </c>
      <c r="BL41">
        <v>0</v>
      </c>
      <c r="BM41">
        <v>0</v>
      </c>
      <c r="BN41">
        <v>0</v>
      </c>
      <c r="BO41">
        <v>2.02</v>
      </c>
      <c r="BP41">
        <v>1.07</v>
      </c>
      <c r="BQ41">
        <v>0</v>
      </c>
      <c r="BR41">
        <v>0.49992799999999998</v>
      </c>
      <c r="BS41">
        <v>1.63</v>
      </c>
      <c r="BT41">
        <v>0</v>
      </c>
      <c r="BU41">
        <v>2.6925140000000001</v>
      </c>
      <c r="BV41">
        <v>1.341844</v>
      </c>
      <c r="BW41">
        <v>9.44</v>
      </c>
      <c r="BX41">
        <v>4.2581249999999997</v>
      </c>
      <c r="BY41">
        <v>0.1</v>
      </c>
      <c r="BZ41">
        <v>1.9381029999999999</v>
      </c>
      <c r="CA41">
        <v>3.5116909999999999</v>
      </c>
      <c r="CB41">
        <v>1.84</v>
      </c>
      <c r="CC41">
        <v>0.85</v>
      </c>
      <c r="CD41">
        <v>1.41</v>
      </c>
      <c r="CE41">
        <v>1.03</v>
      </c>
      <c r="CF41">
        <v>0.18</v>
      </c>
      <c r="CG41">
        <v>3.01</v>
      </c>
      <c r="CH41">
        <v>0.31359999999999999</v>
      </c>
      <c r="CI41">
        <v>8</v>
      </c>
      <c r="CJ41">
        <v>1.92</v>
      </c>
      <c r="CK41">
        <v>1.79</v>
      </c>
      <c r="CL41">
        <v>5.313701</v>
      </c>
      <c r="CM41">
        <v>0.935114</v>
      </c>
      <c r="CN41">
        <v>3.5424669999999998</v>
      </c>
      <c r="CO41">
        <v>3</v>
      </c>
      <c r="CP41">
        <v>0.99528000000000005</v>
      </c>
      <c r="CQ41">
        <v>2.7933970000000001</v>
      </c>
      <c r="CR41">
        <v>3.52</v>
      </c>
      <c r="CS41">
        <v>1.9853970000000001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80.896270999999999</v>
      </c>
    </row>
    <row r="42" spans="1:114">
      <c r="A42" t="s">
        <v>84</v>
      </c>
      <c r="B42">
        <v>0</v>
      </c>
      <c r="C42">
        <v>0</v>
      </c>
      <c r="D42">
        <v>45.812800000000003</v>
      </c>
      <c r="E42">
        <v>0</v>
      </c>
      <c r="F42">
        <v>15.607799999999999</v>
      </c>
      <c r="G42">
        <v>22.62</v>
      </c>
      <c r="H42">
        <v>0</v>
      </c>
      <c r="I42">
        <v>92.582999999999998</v>
      </c>
      <c r="J42">
        <v>2.286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89.68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18.765000000000001</v>
      </c>
      <c r="W42">
        <v>33.991999999999997</v>
      </c>
      <c r="X42">
        <v>147.515625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8.3312000000000008</v>
      </c>
      <c r="AG42">
        <v>43.256799999999998</v>
      </c>
      <c r="AH42">
        <v>19.54</v>
      </c>
      <c r="AI42">
        <v>0</v>
      </c>
      <c r="AJ42">
        <v>0</v>
      </c>
      <c r="AK42">
        <v>26.4315</v>
      </c>
      <c r="AL42">
        <v>0</v>
      </c>
      <c r="AM42">
        <v>16.349423999999999</v>
      </c>
      <c r="AN42">
        <v>0.84236999999999995</v>
      </c>
      <c r="AO42">
        <v>0</v>
      </c>
      <c r="AP42">
        <v>1.5371999999999999</v>
      </c>
      <c r="AQ42">
        <v>14.454000000000001</v>
      </c>
      <c r="AR42">
        <v>47.472000000000001</v>
      </c>
      <c r="AS42">
        <v>32.553840000000001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80.839471000000003</v>
      </c>
      <c r="BA42">
        <f t="shared" si="1"/>
        <v>2625.6845120000007</v>
      </c>
      <c r="BD42">
        <v>2.1469499999999999</v>
      </c>
      <c r="BE42">
        <v>0</v>
      </c>
      <c r="BF42">
        <v>2.4153999999999998E-2</v>
      </c>
      <c r="BG42">
        <v>0</v>
      </c>
      <c r="BH42">
        <v>0</v>
      </c>
      <c r="BI42">
        <v>0.84400399999999998</v>
      </c>
      <c r="BJ42">
        <v>0</v>
      </c>
      <c r="BK42">
        <v>1.5980000000000001E-2</v>
      </c>
      <c r="BL42">
        <v>0</v>
      </c>
      <c r="BM42">
        <v>0</v>
      </c>
      <c r="BN42">
        <v>0</v>
      </c>
      <c r="BO42">
        <v>2.02</v>
      </c>
      <c r="BP42">
        <v>1.07</v>
      </c>
      <c r="BQ42">
        <v>0</v>
      </c>
      <c r="BR42">
        <v>0.49992799999999998</v>
      </c>
      <c r="BS42">
        <v>1.63</v>
      </c>
      <c r="BT42">
        <v>0</v>
      </c>
      <c r="BU42">
        <v>2.6925140000000001</v>
      </c>
      <c r="BV42">
        <v>1.341844</v>
      </c>
      <c r="BW42">
        <v>9.44</v>
      </c>
      <c r="BX42">
        <v>4.2581249999999997</v>
      </c>
      <c r="BY42">
        <v>0.1</v>
      </c>
      <c r="BZ42">
        <v>1.9381029999999999</v>
      </c>
      <c r="CA42">
        <v>3.5116909999999999</v>
      </c>
      <c r="CB42">
        <v>1.84</v>
      </c>
      <c r="CC42">
        <v>0.93</v>
      </c>
      <c r="CD42">
        <v>1.43</v>
      </c>
      <c r="CE42">
        <v>1.03</v>
      </c>
      <c r="CF42">
        <v>0.18</v>
      </c>
      <c r="CG42">
        <v>3.01</v>
      </c>
      <c r="CH42">
        <v>0.15679999999999999</v>
      </c>
      <c r="CI42">
        <v>8</v>
      </c>
      <c r="CJ42">
        <v>1.92</v>
      </c>
      <c r="CK42">
        <v>1.79</v>
      </c>
      <c r="CL42">
        <v>5.313701</v>
      </c>
      <c r="CM42">
        <v>0.935114</v>
      </c>
      <c r="CN42">
        <v>3.5424669999999998</v>
      </c>
      <c r="CO42">
        <v>3</v>
      </c>
      <c r="CP42">
        <v>0.99528000000000005</v>
      </c>
      <c r="CQ42">
        <v>2.7933970000000001</v>
      </c>
      <c r="CR42">
        <v>3.52</v>
      </c>
      <c r="CS42">
        <v>1.9853970000000001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80.839471000000003</v>
      </c>
    </row>
    <row r="43" spans="1:114">
      <c r="A43" t="s">
        <v>85</v>
      </c>
      <c r="B43">
        <v>0</v>
      </c>
      <c r="C43">
        <v>0</v>
      </c>
      <c r="D43">
        <v>45.812800000000003</v>
      </c>
      <c r="E43">
        <v>0</v>
      </c>
      <c r="F43">
        <v>15.607799999999999</v>
      </c>
      <c r="G43">
        <v>22.62</v>
      </c>
      <c r="H43">
        <v>0</v>
      </c>
      <c r="I43">
        <v>92.582999999999998</v>
      </c>
      <c r="J43">
        <v>2.286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89.68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18.765000000000001</v>
      </c>
      <c r="W43">
        <v>33.991999999999997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8.3312000000000008</v>
      </c>
      <c r="AG43">
        <v>43.256799999999998</v>
      </c>
      <c r="AH43">
        <v>0</v>
      </c>
      <c r="AI43">
        <v>0</v>
      </c>
      <c r="AJ43">
        <v>0</v>
      </c>
      <c r="AK43">
        <v>26.4315</v>
      </c>
      <c r="AL43">
        <v>0</v>
      </c>
      <c r="AM43">
        <v>16.349423999999999</v>
      </c>
      <c r="AN43">
        <v>0.84236999999999995</v>
      </c>
      <c r="AO43">
        <v>0</v>
      </c>
      <c r="AP43">
        <v>1.5371999999999999</v>
      </c>
      <c r="AQ43">
        <v>14.454000000000001</v>
      </c>
      <c r="AR43">
        <v>47.472000000000001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80.682362999999995</v>
      </c>
      <c r="BA43">
        <f t="shared" si="1"/>
        <v>2598.7771470000012</v>
      </c>
      <c r="BD43">
        <v>2.1469499999999999</v>
      </c>
      <c r="BE43">
        <v>0</v>
      </c>
      <c r="BF43">
        <v>2.4006E-2</v>
      </c>
      <c r="BG43">
        <v>0</v>
      </c>
      <c r="BH43">
        <v>0</v>
      </c>
      <c r="BI43">
        <v>0.84400399999999998</v>
      </c>
      <c r="BJ43">
        <v>0</v>
      </c>
      <c r="BK43">
        <v>1.5820000000000001E-2</v>
      </c>
      <c r="BL43">
        <v>0</v>
      </c>
      <c r="BM43">
        <v>0</v>
      </c>
      <c r="BN43">
        <v>0</v>
      </c>
      <c r="BO43">
        <v>2.02</v>
      </c>
      <c r="BP43">
        <v>1.07</v>
      </c>
      <c r="BQ43">
        <v>0</v>
      </c>
      <c r="BR43">
        <v>0.49992799999999998</v>
      </c>
      <c r="BS43">
        <v>1.63</v>
      </c>
      <c r="BT43">
        <v>0</v>
      </c>
      <c r="BU43">
        <v>2.6925140000000001</v>
      </c>
      <c r="BV43">
        <v>1.341844</v>
      </c>
      <c r="BW43">
        <v>9.44</v>
      </c>
      <c r="BX43">
        <v>4.2581249999999997</v>
      </c>
      <c r="BY43">
        <v>0.1</v>
      </c>
      <c r="BZ43">
        <v>1.9381029999999999</v>
      </c>
      <c r="CA43">
        <v>3.5116909999999999</v>
      </c>
      <c r="CB43">
        <v>1.84</v>
      </c>
      <c r="CC43">
        <v>0.93</v>
      </c>
      <c r="CD43">
        <v>1.43</v>
      </c>
      <c r="CE43">
        <v>1.03</v>
      </c>
      <c r="CF43">
        <v>0.18</v>
      </c>
      <c r="CG43">
        <v>3.01</v>
      </c>
      <c r="CH43">
        <v>0</v>
      </c>
      <c r="CI43">
        <v>8</v>
      </c>
      <c r="CJ43">
        <v>1.92</v>
      </c>
      <c r="CK43">
        <v>1.79</v>
      </c>
      <c r="CL43">
        <v>5.313701</v>
      </c>
      <c r="CM43">
        <v>0.935114</v>
      </c>
      <c r="CN43">
        <v>3.5424669999999998</v>
      </c>
      <c r="CO43">
        <v>3</v>
      </c>
      <c r="CP43">
        <v>0.99528000000000005</v>
      </c>
      <c r="CQ43">
        <v>2.7933970000000001</v>
      </c>
      <c r="CR43">
        <v>3.52</v>
      </c>
      <c r="CS43">
        <v>1.9853970000000001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80.682362999999995</v>
      </c>
    </row>
    <row r="44" spans="1:114">
      <c r="A44" t="s">
        <v>86</v>
      </c>
      <c r="B44">
        <v>0</v>
      </c>
      <c r="C44">
        <v>0</v>
      </c>
      <c r="D44">
        <v>45.812800000000003</v>
      </c>
      <c r="E44">
        <v>0</v>
      </c>
      <c r="F44">
        <v>15.607799999999999</v>
      </c>
      <c r="G44">
        <v>22.62</v>
      </c>
      <c r="H44">
        <v>0</v>
      </c>
      <c r="I44">
        <v>92.582999999999998</v>
      </c>
      <c r="J44">
        <v>2.286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89.68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18.765000000000001</v>
      </c>
      <c r="W44">
        <v>33.991999999999997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8.3312000000000008</v>
      </c>
      <c r="AG44">
        <v>43.256799999999998</v>
      </c>
      <c r="AH44">
        <v>0</v>
      </c>
      <c r="AI44">
        <v>0</v>
      </c>
      <c r="AJ44">
        <v>0</v>
      </c>
      <c r="AK44">
        <v>26.4315</v>
      </c>
      <c r="AL44">
        <v>0</v>
      </c>
      <c r="AM44">
        <v>16.349423999999999</v>
      </c>
      <c r="AN44">
        <v>0.84236999999999995</v>
      </c>
      <c r="AO44">
        <v>0</v>
      </c>
      <c r="AP44">
        <v>1.5371999999999999</v>
      </c>
      <c r="AQ44">
        <v>14.454000000000001</v>
      </c>
      <c r="AR44">
        <v>47.472000000000001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80.752363000000003</v>
      </c>
      <c r="BA44">
        <f t="shared" si="1"/>
        <v>2598.8471470000013</v>
      </c>
      <c r="BD44">
        <v>2.1469499999999999</v>
      </c>
      <c r="BE44">
        <v>0</v>
      </c>
      <c r="BF44">
        <v>2.4006E-2</v>
      </c>
      <c r="BG44">
        <v>0</v>
      </c>
      <c r="BH44">
        <v>0</v>
      </c>
      <c r="BI44">
        <v>0.84400399999999998</v>
      </c>
      <c r="BJ44">
        <v>0</v>
      </c>
      <c r="BK44">
        <v>1.5820000000000001E-2</v>
      </c>
      <c r="BL44">
        <v>0</v>
      </c>
      <c r="BM44">
        <v>0</v>
      </c>
      <c r="BN44">
        <v>0</v>
      </c>
      <c r="BO44">
        <v>2.02</v>
      </c>
      <c r="BP44">
        <v>1.07</v>
      </c>
      <c r="BQ44">
        <v>0</v>
      </c>
      <c r="BR44">
        <v>0.49992799999999998</v>
      </c>
      <c r="BS44">
        <v>1.63</v>
      </c>
      <c r="BT44">
        <v>0</v>
      </c>
      <c r="BU44">
        <v>2.6925140000000001</v>
      </c>
      <c r="BV44">
        <v>1.341844</v>
      </c>
      <c r="BW44">
        <v>9.44</v>
      </c>
      <c r="BX44">
        <v>4.2581249999999997</v>
      </c>
      <c r="BY44">
        <v>0.11</v>
      </c>
      <c r="BZ44">
        <v>1.9381029999999999</v>
      </c>
      <c r="CA44">
        <v>3.5116909999999999</v>
      </c>
      <c r="CB44">
        <v>1.84</v>
      </c>
      <c r="CC44">
        <v>0.95</v>
      </c>
      <c r="CD44">
        <v>1.47</v>
      </c>
      <c r="CE44">
        <v>1.03</v>
      </c>
      <c r="CF44">
        <v>0.18</v>
      </c>
      <c r="CG44">
        <v>3.01</v>
      </c>
      <c r="CH44">
        <v>0</v>
      </c>
      <c r="CI44">
        <v>8</v>
      </c>
      <c r="CJ44">
        <v>1.92</v>
      </c>
      <c r="CK44">
        <v>1.79</v>
      </c>
      <c r="CL44">
        <v>5.313701</v>
      </c>
      <c r="CM44">
        <v>0.935114</v>
      </c>
      <c r="CN44">
        <v>3.5424669999999998</v>
      </c>
      <c r="CO44">
        <v>3</v>
      </c>
      <c r="CP44">
        <v>0.99528000000000005</v>
      </c>
      <c r="CQ44">
        <v>2.7933970000000001</v>
      </c>
      <c r="CR44">
        <v>3.52</v>
      </c>
      <c r="CS44">
        <v>1.9853970000000001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80.752363000000003</v>
      </c>
    </row>
    <row r="45" spans="1:114">
      <c r="A45" t="s">
        <v>87</v>
      </c>
      <c r="B45">
        <v>0</v>
      </c>
      <c r="C45">
        <v>0</v>
      </c>
      <c r="D45">
        <v>45.812800000000003</v>
      </c>
      <c r="E45">
        <v>0</v>
      </c>
      <c r="F45">
        <v>15.607799999999999</v>
      </c>
      <c r="G45">
        <v>22.62</v>
      </c>
      <c r="H45">
        <v>0</v>
      </c>
      <c r="I45">
        <v>92.582999999999998</v>
      </c>
      <c r="J45">
        <v>2.286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89.68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18.765000000000001</v>
      </c>
      <c r="W45">
        <v>33.991999999999997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8.3312000000000008</v>
      </c>
      <c r="AG45">
        <v>43.256799999999998</v>
      </c>
      <c r="AH45">
        <v>0</v>
      </c>
      <c r="AI45">
        <v>0</v>
      </c>
      <c r="AJ45">
        <v>0</v>
      </c>
      <c r="AK45">
        <v>26.4315</v>
      </c>
      <c r="AL45">
        <v>0</v>
      </c>
      <c r="AM45">
        <v>10.92168</v>
      </c>
      <c r="AN45">
        <v>0.84236999999999995</v>
      </c>
      <c r="AO45">
        <v>0</v>
      </c>
      <c r="AP45">
        <v>1.5371999999999999</v>
      </c>
      <c r="AQ45">
        <v>14.454000000000001</v>
      </c>
      <c r="AR45">
        <v>47.472000000000001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80.772213999999991</v>
      </c>
      <c r="BA45">
        <f t="shared" si="1"/>
        <v>2593.4392540000013</v>
      </c>
      <c r="BD45">
        <v>2.1469499999999999</v>
      </c>
      <c r="BE45">
        <v>0</v>
      </c>
      <c r="BF45">
        <v>2.3857E-2</v>
      </c>
      <c r="BG45">
        <v>0</v>
      </c>
      <c r="BH45">
        <v>0</v>
      </c>
      <c r="BI45">
        <v>0.84400399999999998</v>
      </c>
      <c r="BJ45">
        <v>0</v>
      </c>
      <c r="BK45">
        <v>1.5820000000000001E-2</v>
      </c>
      <c r="BL45">
        <v>0</v>
      </c>
      <c r="BM45">
        <v>0</v>
      </c>
      <c r="BN45">
        <v>0</v>
      </c>
      <c r="BO45">
        <v>2.02</v>
      </c>
      <c r="BP45">
        <v>1.07</v>
      </c>
      <c r="BQ45">
        <v>0</v>
      </c>
      <c r="BR45">
        <v>0.49992799999999998</v>
      </c>
      <c r="BS45">
        <v>1.63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0.13</v>
      </c>
      <c r="BZ45">
        <v>1.9381029999999999</v>
      </c>
      <c r="CA45">
        <v>3.5116909999999999</v>
      </c>
      <c r="CB45">
        <v>1.84</v>
      </c>
      <c r="CC45">
        <v>0.95</v>
      </c>
      <c r="CD45">
        <v>1.47</v>
      </c>
      <c r="CE45">
        <v>1.03</v>
      </c>
      <c r="CF45">
        <v>0.18</v>
      </c>
      <c r="CG45">
        <v>3.01</v>
      </c>
      <c r="CH45">
        <v>0</v>
      </c>
      <c r="CI45">
        <v>8</v>
      </c>
      <c r="CJ45">
        <v>1.92</v>
      </c>
      <c r="CK45">
        <v>1.79</v>
      </c>
      <c r="CL45">
        <v>5.313701</v>
      </c>
      <c r="CM45">
        <v>0.935114</v>
      </c>
      <c r="CN45">
        <v>3.5424669999999998</v>
      </c>
      <c r="CO45">
        <v>3</v>
      </c>
      <c r="CP45">
        <v>0.99528000000000005</v>
      </c>
      <c r="CQ45">
        <v>2.7933970000000001</v>
      </c>
      <c r="CR45">
        <v>3.52</v>
      </c>
      <c r="CS45">
        <v>1.9853970000000001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80.772213999999991</v>
      </c>
    </row>
    <row r="46" spans="1:114">
      <c r="A46" t="s">
        <v>88</v>
      </c>
      <c r="B46">
        <v>0</v>
      </c>
      <c r="C46">
        <v>0</v>
      </c>
      <c r="D46">
        <v>45.812800000000003</v>
      </c>
      <c r="E46">
        <v>0</v>
      </c>
      <c r="F46">
        <v>15.607799999999999</v>
      </c>
      <c r="G46">
        <v>22.62</v>
      </c>
      <c r="H46">
        <v>0</v>
      </c>
      <c r="I46">
        <v>92.582999999999998</v>
      </c>
      <c r="J46">
        <v>2.286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89.68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18.765000000000001</v>
      </c>
      <c r="W46">
        <v>33.991999999999997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8.3312000000000008</v>
      </c>
      <c r="AG46">
        <v>43.256799999999998</v>
      </c>
      <c r="AH46">
        <v>0</v>
      </c>
      <c r="AI46">
        <v>0</v>
      </c>
      <c r="AJ46">
        <v>0</v>
      </c>
      <c r="AK46">
        <v>26.4315</v>
      </c>
      <c r="AL46">
        <v>0</v>
      </c>
      <c r="AM46">
        <v>10.92168</v>
      </c>
      <c r="AN46">
        <v>0.84236999999999995</v>
      </c>
      <c r="AO46">
        <v>0</v>
      </c>
      <c r="AP46">
        <v>1.5371999999999999</v>
      </c>
      <c r="AQ46">
        <v>14.454000000000001</v>
      </c>
      <c r="AR46">
        <v>47.472000000000001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80.782213999999996</v>
      </c>
      <c r="BA46">
        <f t="shared" si="1"/>
        <v>2593.449254000001</v>
      </c>
      <c r="BD46">
        <v>2.1469499999999999</v>
      </c>
      <c r="BE46">
        <v>0</v>
      </c>
      <c r="BF46">
        <v>2.3857E-2</v>
      </c>
      <c r="BG46">
        <v>0</v>
      </c>
      <c r="BH46">
        <v>0</v>
      </c>
      <c r="BI46">
        <v>0.84400399999999998</v>
      </c>
      <c r="BJ46">
        <v>0</v>
      </c>
      <c r="BK46">
        <v>1.5820000000000001E-2</v>
      </c>
      <c r="BL46">
        <v>0</v>
      </c>
      <c r="BM46">
        <v>0</v>
      </c>
      <c r="BN46">
        <v>0</v>
      </c>
      <c r="BO46">
        <v>2.02</v>
      </c>
      <c r="BP46">
        <v>1.07</v>
      </c>
      <c r="BQ46">
        <v>0</v>
      </c>
      <c r="BR46">
        <v>0.49992799999999998</v>
      </c>
      <c r="BS46">
        <v>1.63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0.14000000000000001</v>
      </c>
      <c r="BZ46">
        <v>1.9381029999999999</v>
      </c>
      <c r="CA46">
        <v>3.5116909999999999</v>
      </c>
      <c r="CB46">
        <v>1.84</v>
      </c>
      <c r="CC46">
        <v>0.95</v>
      </c>
      <c r="CD46">
        <v>1.47</v>
      </c>
      <c r="CE46">
        <v>1.03</v>
      </c>
      <c r="CF46">
        <v>0.18</v>
      </c>
      <c r="CG46">
        <v>3.01</v>
      </c>
      <c r="CH46">
        <v>0</v>
      </c>
      <c r="CI46">
        <v>8</v>
      </c>
      <c r="CJ46">
        <v>1.92</v>
      </c>
      <c r="CK46">
        <v>1.79</v>
      </c>
      <c r="CL46">
        <v>5.313701</v>
      </c>
      <c r="CM46">
        <v>0.935114</v>
      </c>
      <c r="CN46">
        <v>3.5424669999999998</v>
      </c>
      <c r="CO46">
        <v>3</v>
      </c>
      <c r="CP46">
        <v>0.99528000000000005</v>
      </c>
      <c r="CQ46">
        <v>2.7933970000000001</v>
      </c>
      <c r="CR46">
        <v>3.52</v>
      </c>
      <c r="CS46">
        <v>1.9853970000000001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80.782213999999996</v>
      </c>
    </row>
    <row r="47" spans="1:114">
      <c r="A47" t="s">
        <v>89</v>
      </c>
      <c r="B47">
        <v>0</v>
      </c>
      <c r="C47">
        <v>0</v>
      </c>
      <c r="D47">
        <v>45.812800000000003</v>
      </c>
      <c r="E47">
        <v>0</v>
      </c>
      <c r="F47">
        <v>15.607799999999999</v>
      </c>
      <c r="G47">
        <v>22.62</v>
      </c>
      <c r="H47">
        <v>0</v>
      </c>
      <c r="I47">
        <v>92.582999999999998</v>
      </c>
      <c r="J47">
        <v>2.286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88.92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18.765000000000001</v>
      </c>
      <c r="W47">
        <v>33.991999999999997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8.3312000000000008</v>
      </c>
      <c r="AG47">
        <v>43.256799999999998</v>
      </c>
      <c r="AH47">
        <v>0</v>
      </c>
      <c r="AI47">
        <v>0</v>
      </c>
      <c r="AJ47">
        <v>0</v>
      </c>
      <c r="AK47">
        <v>26.4315</v>
      </c>
      <c r="AL47">
        <v>0</v>
      </c>
      <c r="AM47">
        <v>10.92168</v>
      </c>
      <c r="AN47">
        <v>0.84236999999999995</v>
      </c>
      <c r="AO47">
        <v>0</v>
      </c>
      <c r="AP47">
        <v>1.5371999999999999</v>
      </c>
      <c r="AQ47">
        <v>14.454000000000001</v>
      </c>
      <c r="AR47">
        <v>47.472000000000001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80.841979999999992</v>
      </c>
      <c r="BA47">
        <f t="shared" si="1"/>
        <v>2592.7490200000016</v>
      </c>
      <c r="BD47">
        <v>2.1469499999999999</v>
      </c>
      <c r="BE47">
        <v>0</v>
      </c>
      <c r="BF47">
        <v>2.3782000000000001E-2</v>
      </c>
      <c r="BG47">
        <v>0</v>
      </c>
      <c r="BH47">
        <v>0</v>
      </c>
      <c r="BI47">
        <v>0.84400399999999998</v>
      </c>
      <c r="BJ47">
        <v>0</v>
      </c>
      <c r="BK47">
        <v>1.5661000000000001E-2</v>
      </c>
      <c r="BL47">
        <v>0</v>
      </c>
      <c r="BM47">
        <v>0</v>
      </c>
      <c r="BN47">
        <v>0</v>
      </c>
      <c r="BO47">
        <v>2.02</v>
      </c>
      <c r="BP47">
        <v>1.07</v>
      </c>
      <c r="BQ47">
        <v>0</v>
      </c>
      <c r="BR47">
        <v>0.49992799999999998</v>
      </c>
      <c r="BS47">
        <v>1.63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0.15</v>
      </c>
      <c r="BZ47">
        <v>1.9381029999999999</v>
      </c>
      <c r="CA47">
        <v>3.5116909999999999</v>
      </c>
      <c r="CB47">
        <v>1.89</v>
      </c>
      <c r="CC47">
        <v>0.95</v>
      </c>
      <c r="CD47">
        <v>1.47</v>
      </c>
      <c r="CE47">
        <v>1.03</v>
      </c>
      <c r="CF47">
        <v>0.18</v>
      </c>
      <c r="CG47">
        <v>3.01</v>
      </c>
      <c r="CH47">
        <v>0</v>
      </c>
      <c r="CI47">
        <v>8</v>
      </c>
      <c r="CJ47">
        <v>1.92</v>
      </c>
      <c r="CK47">
        <v>1.79</v>
      </c>
      <c r="CL47">
        <v>5.313701</v>
      </c>
      <c r="CM47">
        <v>0.935114</v>
      </c>
      <c r="CN47">
        <v>3.5424669999999998</v>
      </c>
      <c r="CO47">
        <v>3</v>
      </c>
      <c r="CP47">
        <v>0.99528000000000005</v>
      </c>
      <c r="CQ47">
        <v>2.7933970000000001</v>
      </c>
      <c r="CR47">
        <v>3.52</v>
      </c>
      <c r="CS47">
        <v>1.9853970000000001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80.841979999999992</v>
      </c>
    </row>
    <row r="48" spans="1:114">
      <c r="A48" t="s">
        <v>90</v>
      </c>
      <c r="B48">
        <v>0</v>
      </c>
      <c r="C48">
        <v>0</v>
      </c>
      <c r="D48">
        <v>45.812800000000003</v>
      </c>
      <c r="E48">
        <v>0</v>
      </c>
      <c r="F48">
        <v>15.607799999999999</v>
      </c>
      <c r="G48">
        <v>22.62</v>
      </c>
      <c r="H48">
        <v>0</v>
      </c>
      <c r="I48">
        <v>92.582999999999998</v>
      </c>
      <c r="J48">
        <v>2.286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88.92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18.765000000000001</v>
      </c>
      <c r="W48">
        <v>33.991999999999997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8.3312000000000008</v>
      </c>
      <c r="AG48">
        <v>43.256799999999998</v>
      </c>
      <c r="AH48">
        <v>0</v>
      </c>
      <c r="AI48">
        <v>0</v>
      </c>
      <c r="AJ48">
        <v>0</v>
      </c>
      <c r="AK48">
        <v>26.4315</v>
      </c>
      <c r="AL48">
        <v>0</v>
      </c>
      <c r="AM48">
        <v>10.92168</v>
      </c>
      <c r="AN48">
        <v>0.84236999999999995</v>
      </c>
      <c r="AO48">
        <v>0</v>
      </c>
      <c r="AP48">
        <v>1.5371999999999999</v>
      </c>
      <c r="AQ48">
        <v>14.454000000000001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80.861979999999988</v>
      </c>
      <c r="BA48">
        <f t="shared" si="1"/>
        <v>2592.7690200000015</v>
      </c>
      <c r="BD48">
        <v>2.1469499999999999</v>
      </c>
      <c r="BE48">
        <v>0</v>
      </c>
      <c r="BF48">
        <v>2.3782000000000001E-2</v>
      </c>
      <c r="BG48">
        <v>0</v>
      </c>
      <c r="BH48">
        <v>0</v>
      </c>
      <c r="BI48">
        <v>0.84400399999999998</v>
      </c>
      <c r="BJ48">
        <v>0</v>
      </c>
      <c r="BK48">
        <v>1.5661000000000001E-2</v>
      </c>
      <c r="BL48">
        <v>0</v>
      </c>
      <c r="BM48">
        <v>0</v>
      </c>
      <c r="BN48">
        <v>0</v>
      </c>
      <c r="BO48">
        <v>2.02</v>
      </c>
      <c r="BP48">
        <v>1.07</v>
      </c>
      <c r="BQ48">
        <v>0</v>
      </c>
      <c r="BR48">
        <v>0.49992799999999998</v>
      </c>
      <c r="BS48">
        <v>1.63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0.17</v>
      </c>
      <c r="BZ48">
        <v>1.9381029999999999</v>
      </c>
      <c r="CA48">
        <v>3.5116909999999999</v>
      </c>
      <c r="CB48">
        <v>1.89</v>
      </c>
      <c r="CC48">
        <v>0.95</v>
      </c>
      <c r="CD48">
        <v>1.47</v>
      </c>
      <c r="CE48">
        <v>1.03</v>
      </c>
      <c r="CF48">
        <v>0.18</v>
      </c>
      <c r="CG48">
        <v>3.01</v>
      </c>
      <c r="CH48">
        <v>0</v>
      </c>
      <c r="CI48">
        <v>8</v>
      </c>
      <c r="CJ48">
        <v>1.92</v>
      </c>
      <c r="CK48">
        <v>1.79</v>
      </c>
      <c r="CL48">
        <v>5.313701</v>
      </c>
      <c r="CM48">
        <v>0.935114</v>
      </c>
      <c r="CN48">
        <v>3.5424669999999998</v>
      </c>
      <c r="CO48">
        <v>3</v>
      </c>
      <c r="CP48">
        <v>0.99528000000000005</v>
      </c>
      <c r="CQ48">
        <v>2.7933970000000001</v>
      </c>
      <c r="CR48">
        <v>3.52</v>
      </c>
      <c r="CS48">
        <v>1.9853970000000001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80.861979999999988</v>
      </c>
    </row>
    <row r="49" spans="1:114">
      <c r="A49" t="s">
        <v>91</v>
      </c>
      <c r="B49">
        <v>0</v>
      </c>
      <c r="C49">
        <v>0</v>
      </c>
      <c r="D49">
        <v>45.812800000000003</v>
      </c>
      <c r="E49">
        <v>0</v>
      </c>
      <c r="F49">
        <v>15.607799999999999</v>
      </c>
      <c r="G49">
        <v>22.62</v>
      </c>
      <c r="H49">
        <v>0</v>
      </c>
      <c r="I49">
        <v>92.582999999999998</v>
      </c>
      <c r="J49">
        <v>2.286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88.92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18.765000000000001</v>
      </c>
      <c r="W49">
        <v>33.991999999999997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8.3312000000000008</v>
      </c>
      <c r="AG49">
        <v>43.256799999999998</v>
      </c>
      <c r="AH49">
        <v>0</v>
      </c>
      <c r="AI49">
        <v>0</v>
      </c>
      <c r="AJ49">
        <v>0</v>
      </c>
      <c r="AK49">
        <v>26.4315</v>
      </c>
      <c r="AL49">
        <v>0</v>
      </c>
      <c r="AM49">
        <v>10.92168</v>
      </c>
      <c r="AN49">
        <v>0.88154999999999994</v>
      </c>
      <c r="AO49">
        <v>0</v>
      </c>
      <c r="AP49">
        <v>2.8182</v>
      </c>
      <c r="AQ49">
        <v>14.454000000000001</v>
      </c>
      <c r="AR49">
        <v>48.576000000000001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80.89197999999999</v>
      </c>
      <c r="BA49">
        <f t="shared" si="1"/>
        <v>2595.2232000000013</v>
      </c>
      <c r="BD49">
        <v>2.1469499999999999</v>
      </c>
      <c r="BE49">
        <v>0</v>
      </c>
      <c r="BF49">
        <v>2.3782000000000001E-2</v>
      </c>
      <c r="BG49">
        <v>0</v>
      </c>
      <c r="BH49">
        <v>0</v>
      </c>
      <c r="BI49">
        <v>0.84400399999999998</v>
      </c>
      <c r="BJ49">
        <v>0</v>
      </c>
      <c r="BK49">
        <v>1.5661000000000001E-2</v>
      </c>
      <c r="BL49">
        <v>0</v>
      </c>
      <c r="BM49">
        <v>0</v>
      </c>
      <c r="BN49">
        <v>0</v>
      </c>
      <c r="BO49">
        <v>2.02</v>
      </c>
      <c r="BP49">
        <v>1.07</v>
      </c>
      <c r="BQ49">
        <v>0</v>
      </c>
      <c r="BR49">
        <v>0.49992799999999998</v>
      </c>
      <c r="BS49">
        <v>1.63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0.18</v>
      </c>
      <c r="BZ49">
        <v>1.9381029999999999</v>
      </c>
      <c r="CA49">
        <v>3.5116909999999999</v>
      </c>
      <c r="CB49">
        <v>1.89</v>
      </c>
      <c r="CC49">
        <v>0.95</v>
      </c>
      <c r="CD49">
        <v>1.47</v>
      </c>
      <c r="CE49">
        <v>1.05</v>
      </c>
      <c r="CF49">
        <v>0.18</v>
      </c>
      <c r="CG49">
        <v>3.01</v>
      </c>
      <c r="CH49">
        <v>0</v>
      </c>
      <c r="CI49">
        <v>8</v>
      </c>
      <c r="CJ49">
        <v>1.92</v>
      </c>
      <c r="CK49">
        <v>1.79</v>
      </c>
      <c r="CL49">
        <v>5.313701</v>
      </c>
      <c r="CM49">
        <v>0.935114</v>
      </c>
      <c r="CN49">
        <v>3.5424669999999998</v>
      </c>
      <c r="CO49">
        <v>3</v>
      </c>
      <c r="CP49">
        <v>0.99528000000000005</v>
      </c>
      <c r="CQ49">
        <v>2.7933970000000001</v>
      </c>
      <c r="CR49">
        <v>3.52</v>
      </c>
      <c r="CS49">
        <v>1.9853970000000001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80.89197999999999</v>
      </c>
    </row>
    <row r="50" spans="1:114">
      <c r="A50" t="s">
        <v>92</v>
      </c>
      <c r="B50">
        <v>0</v>
      </c>
      <c r="C50">
        <v>0</v>
      </c>
      <c r="D50">
        <v>45.812800000000003</v>
      </c>
      <c r="E50">
        <v>0</v>
      </c>
      <c r="F50">
        <v>15.607799999999999</v>
      </c>
      <c r="G50">
        <v>22.62</v>
      </c>
      <c r="H50">
        <v>0</v>
      </c>
      <c r="I50">
        <v>92.582999999999998</v>
      </c>
      <c r="J50">
        <v>2.286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88.92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18.765000000000001</v>
      </c>
      <c r="W50">
        <v>33.991999999999997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8.3312000000000008</v>
      </c>
      <c r="AG50">
        <v>43.256799999999998</v>
      </c>
      <c r="AH50">
        <v>0</v>
      </c>
      <c r="AI50">
        <v>0</v>
      </c>
      <c r="AJ50">
        <v>0</v>
      </c>
      <c r="AK50">
        <v>26.4315</v>
      </c>
      <c r="AL50">
        <v>0</v>
      </c>
      <c r="AM50">
        <v>10.92168</v>
      </c>
      <c r="AN50">
        <v>0.88154999999999994</v>
      </c>
      <c r="AO50">
        <v>0</v>
      </c>
      <c r="AP50">
        <v>2.8182</v>
      </c>
      <c r="AQ50">
        <v>14.454000000000001</v>
      </c>
      <c r="AR50">
        <v>48.576000000000001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80.901979999999995</v>
      </c>
      <c r="BA50">
        <f t="shared" si="1"/>
        <v>2595.2332000000015</v>
      </c>
      <c r="BD50">
        <v>2.1469499999999999</v>
      </c>
      <c r="BE50">
        <v>0</v>
      </c>
      <c r="BF50">
        <v>2.3782000000000001E-2</v>
      </c>
      <c r="BG50">
        <v>0</v>
      </c>
      <c r="BH50">
        <v>0</v>
      </c>
      <c r="BI50">
        <v>0.84400399999999998</v>
      </c>
      <c r="BJ50">
        <v>0</v>
      </c>
      <c r="BK50">
        <v>1.5661000000000001E-2</v>
      </c>
      <c r="BL50">
        <v>0</v>
      </c>
      <c r="BM50">
        <v>0</v>
      </c>
      <c r="BN50">
        <v>0</v>
      </c>
      <c r="BO50">
        <v>2.02</v>
      </c>
      <c r="BP50">
        <v>1.07</v>
      </c>
      <c r="BQ50">
        <v>0</v>
      </c>
      <c r="BR50">
        <v>0.49992799999999998</v>
      </c>
      <c r="BS50">
        <v>1.63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0.19</v>
      </c>
      <c r="BZ50">
        <v>1.9381029999999999</v>
      </c>
      <c r="CA50">
        <v>3.5116909999999999</v>
      </c>
      <c r="CB50">
        <v>1.89</v>
      </c>
      <c r="CC50">
        <v>0.95</v>
      </c>
      <c r="CD50">
        <v>1.47</v>
      </c>
      <c r="CE50">
        <v>1.05</v>
      </c>
      <c r="CF50">
        <v>0.18</v>
      </c>
      <c r="CG50">
        <v>3.01</v>
      </c>
      <c r="CH50">
        <v>0</v>
      </c>
      <c r="CI50">
        <v>8</v>
      </c>
      <c r="CJ50">
        <v>1.92</v>
      </c>
      <c r="CK50">
        <v>1.79</v>
      </c>
      <c r="CL50">
        <v>5.313701</v>
      </c>
      <c r="CM50">
        <v>0.935114</v>
      </c>
      <c r="CN50">
        <v>3.5424669999999998</v>
      </c>
      <c r="CO50">
        <v>3</v>
      </c>
      <c r="CP50">
        <v>0.99528000000000005</v>
      </c>
      <c r="CQ50">
        <v>2.7933970000000001</v>
      </c>
      <c r="CR50">
        <v>3.52</v>
      </c>
      <c r="CS50">
        <v>1.9853970000000001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80.901979999999995</v>
      </c>
    </row>
    <row r="51" spans="1:114">
      <c r="A51" t="s">
        <v>93</v>
      </c>
      <c r="B51">
        <v>0</v>
      </c>
      <c r="C51">
        <v>0</v>
      </c>
      <c r="D51">
        <v>45.703200000000002</v>
      </c>
      <c r="E51">
        <v>0</v>
      </c>
      <c r="F51">
        <v>15.607799999999999</v>
      </c>
      <c r="G51">
        <v>22.62</v>
      </c>
      <c r="H51">
        <v>0</v>
      </c>
      <c r="I51">
        <v>92.582999999999998</v>
      </c>
      <c r="J51">
        <v>2.286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74.48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18.765000000000001</v>
      </c>
      <c r="W51">
        <v>33.991999999999997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43.256799999999998</v>
      </c>
      <c r="AH51">
        <v>0</v>
      </c>
      <c r="AI51">
        <v>0</v>
      </c>
      <c r="AJ51">
        <v>0</v>
      </c>
      <c r="AK51">
        <v>26.4315</v>
      </c>
      <c r="AL51">
        <v>0</v>
      </c>
      <c r="AM51">
        <v>10.92168</v>
      </c>
      <c r="AN51">
        <v>0.88154999999999994</v>
      </c>
      <c r="AO51">
        <v>0</v>
      </c>
      <c r="AP51">
        <v>2.8182</v>
      </c>
      <c r="AQ51">
        <v>14.454000000000001</v>
      </c>
      <c r="AR51">
        <v>40.295999999999999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80.880213999999981</v>
      </c>
      <c r="BA51">
        <f t="shared" si="1"/>
        <v>2572.3818340000007</v>
      </c>
      <c r="BD51">
        <v>2.1469499999999999</v>
      </c>
      <c r="BE51">
        <v>0</v>
      </c>
      <c r="BF51">
        <v>2.3597E-2</v>
      </c>
      <c r="BG51">
        <v>0</v>
      </c>
      <c r="BH51">
        <v>0</v>
      </c>
      <c r="BI51">
        <v>0.84400399999999998</v>
      </c>
      <c r="BJ51">
        <v>0</v>
      </c>
      <c r="BK51">
        <v>1.5661000000000001E-2</v>
      </c>
      <c r="BL51">
        <v>0</v>
      </c>
      <c r="BM51">
        <v>0</v>
      </c>
      <c r="BN51">
        <v>0</v>
      </c>
      <c r="BO51">
        <v>2.02</v>
      </c>
      <c r="BP51">
        <v>1.07</v>
      </c>
      <c r="BQ51">
        <v>0</v>
      </c>
      <c r="BR51">
        <v>0.49992799999999998</v>
      </c>
      <c r="BS51">
        <v>1.63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0.19</v>
      </c>
      <c r="BZ51">
        <v>1.9381029999999999</v>
      </c>
      <c r="CA51">
        <v>3.5116909999999999</v>
      </c>
      <c r="CB51">
        <v>1.89</v>
      </c>
      <c r="CC51">
        <v>0.95</v>
      </c>
      <c r="CD51">
        <v>1.47</v>
      </c>
      <c r="CE51">
        <v>1.05</v>
      </c>
      <c r="CF51">
        <v>0.18</v>
      </c>
      <c r="CG51">
        <v>3.01</v>
      </c>
      <c r="CH51">
        <v>0</v>
      </c>
      <c r="CI51">
        <v>8</v>
      </c>
      <c r="CJ51">
        <v>1.92</v>
      </c>
      <c r="CK51">
        <v>1.79</v>
      </c>
      <c r="CL51">
        <v>5.313701</v>
      </c>
      <c r="CM51">
        <v>0.935114</v>
      </c>
      <c r="CN51">
        <v>3.5424669999999998</v>
      </c>
      <c r="CO51">
        <v>3</v>
      </c>
      <c r="CP51">
        <v>0.99528000000000005</v>
      </c>
      <c r="CQ51">
        <v>2.7933970000000001</v>
      </c>
      <c r="CR51">
        <v>3.52</v>
      </c>
      <c r="CS51">
        <v>1.963816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80.880213999999981</v>
      </c>
    </row>
    <row r="52" spans="1:114">
      <c r="A52" t="s">
        <v>94</v>
      </c>
      <c r="B52">
        <v>0</v>
      </c>
      <c r="C52">
        <v>0</v>
      </c>
      <c r="D52">
        <v>45.703200000000002</v>
      </c>
      <c r="E52">
        <v>0</v>
      </c>
      <c r="F52">
        <v>15.607799999999999</v>
      </c>
      <c r="G52">
        <v>22.62</v>
      </c>
      <c r="H52">
        <v>0</v>
      </c>
      <c r="I52">
        <v>92.582999999999998</v>
      </c>
      <c r="J52">
        <v>2.286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74.48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18.765000000000001</v>
      </c>
      <c r="W52">
        <v>33.991999999999997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43.256799999999998</v>
      </c>
      <c r="AH52">
        <v>0</v>
      </c>
      <c r="AI52">
        <v>0</v>
      </c>
      <c r="AJ52">
        <v>0</v>
      </c>
      <c r="AK52">
        <v>26.4315</v>
      </c>
      <c r="AL52">
        <v>0</v>
      </c>
      <c r="AM52">
        <v>10.92168</v>
      </c>
      <c r="AN52">
        <v>0.88154999999999994</v>
      </c>
      <c r="AO52">
        <v>0</v>
      </c>
      <c r="AP52">
        <v>2.8182</v>
      </c>
      <c r="AQ52">
        <v>14.454000000000001</v>
      </c>
      <c r="AR52">
        <v>40.295999999999999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80.880213999999981</v>
      </c>
      <c r="BA52">
        <f t="shared" si="1"/>
        <v>2572.3818340000007</v>
      </c>
      <c r="BD52">
        <v>2.1469499999999999</v>
      </c>
      <c r="BE52">
        <v>0</v>
      </c>
      <c r="BF52">
        <v>2.3597E-2</v>
      </c>
      <c r="BG52">
        <v>0</v>
      </c>
      <c r="BH52">
        <v>0</v>
      </c>
      <c r="BI52">
        <v>0.84400399999999998</v>
      </c>
      <c r="BJ52">
        <v>0</v>
      </c>
      <c r="BK52">
        <v>1.5661000000000001E-2</v>
      </c>
      <c r="BL52">
        <v>0</v>
      </c>
      <c r="BM52">
        <v>0</v>
      </c>
      <c r="BN52">
        <v>0</v>
      </c>
      <c r="BO52">
        <v>2.02</v>
      </c>
      <c r="BP52">
        <v>1.07</v>
      </c>
      <c r="BQ52">
        <v>0</v>
      </c>
      <c r="BR52">
        <v>0.49992799999999998</v>
      </c>
      <c r="BS52">
        <v>1.63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0.19</v>
      </c>
      <c r="BZ52">
        <v>1.9381029999999999</v>
      </c>
      <c r="CA52">
        <v>3.5116909999999999</v>
      </c>
      <c r="CB52">
        <v>1.89</v>
      </c>
      <c r="CC52">
        <v>0.95</v>
      </c>
      <c r="CD52">
        <v>1.47</v>
      </c>
      <c r="CE52">
        <v>1.05</v>
      </c>
      <c r="CF52">
        <v>0.18</v>
      </c>
      <c r="CG52">
        <v>3.01</v>
      </c>
      <c r="CH52">
        <v>0</v>
      </c>
      <c r="CI52">
        <v>8</v>
      </c>
      <c r="CJ52">
        <v>1.92</v>
      </c>
      <c r="CK52">
        <v>1.79</v>
      </c>
      <c r="CL52">
        <v>5.313701</v>
      </c>
      <c r="CM52">
        <v>0.935114</v>
      </c>
      <c r="CN52">
        <v>3.5424669999999998</v>
      </c>
      <c r="CO52">
        <v>3</v>
      </c>
      <c r="CP52">
        <v>0.99528000000000005</v>
      </c>
      <c r="CQ52">
        <v>2.7933970000000001</v>
      </c>
      <c r="CR52">
        <v>3.52</v>
      </c>
      <c r="CS52">
        <v>1.963816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80.880213999999981</v>
      </c>
    </row>
    <row r="53" spans="1:114">
      <c r="A53" t="s">
        <v>95</v>
      </c>
      <c r="B53">
        <v>0</v>
      </c>
      <c r="C53">
        <v>0</v>
      </c>
      <c r="D53">
        <v>45.703200000000002</v>
      </c>
      <c r="E53">
        <v>0</v>
      </c>
      <c r="F53">
        <v>15.607799999999999</v>
      </c>
      <c r="G53">
        <v>22.62</v>
      </c>
      <c r="H53">
        <v>0</v>
      </c>
      <c r="I53">
        <v>92.582999999999998</v>
      </c>
      <c r="J53">
        <v>2.286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74.48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18.765000000000001</v>
      </c>
      <c r="W53">
        <v>33.991999999999997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43.256799999999998</v>
      </c>
      <c r="AH53">
        <v>0</v>
      </c>
      <c r="AI53">
        <v>0</v>
      </c>
      <c r="AJ53">
        <v>0</v>
      </c>
      <c r="AK53">
        <v>26.4315</v>
      </c>
      <c r="AL53">
        <v>0</v>
      </c>
      <c r="AM53">
        <v>10.92168</v>
      </c>
      <c r="AN53">
        <v>0.88154999999999994</v>
      </c>
      <c r="AO53">
        <v>0</v>
      </c>
      <c r="AP53">
        <v>2.8182</v>
      </c>
      <c r="AQ53">
        <v>14.454000000000001</v>
      </c>
      <c r="AR53">
        <v>40.295999999999999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80.880213999999981</v>
      </c>
      <c r="BA53">
        <f t="shared" si="1"/>
        <v>2572.3818340000007</v>
      </c>
      <c r="BD53">
        <v>2.1469499999999999</v>
      </c>
      <c r="BE53">
        <v>0</v>
      </c>
      <c r="BF53">
        <v>2.3597E-2</v>
      </c>
      <c r="BG53">
        <v>0</v>
      </c>
      <c r="BH53">
        <v>0</v>
      </c>
      <c r="BI53">
        <v>0.84400399999999998</v>
      </c>
      <c r="BJ53">
        <v>0</v>
      </c>
      <c r="BK53">
        <v>1.5661000000000001E-2</v>
      </c>
      <c r="BL53">
        <v>0</v>
      </c>
      <c r="BM53">
        <v>0</v>
      </c>
      <c r="BN53">
        <v>0</v>
      </c>
      <c r="BO53">
        <v>2.02</v>
      </c>
      <c r="BP53">
        <v>1.07</v>
      </c>
      <c r="BQ53">
        <v>0</v>
      </c>
      <c r="BR53">
        <v>0.49992799999999998</v>
      </c>
      <c r="BS53">
        <v>1.63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0.19</v>
      </c>
      <c r="BZ53">
        <v>1.9381029999999999</v>
      </c>
      <c r="CA53">
        <v>3.5116909999999999</v>
      </c>
      <c r="CB53">
        <v>1.89</v>
      </c>
      <c r="CC53">
        <v>0.95</v>
      </c>
      <c r="CD53">
        <v>1.47</v>
      </c>
      <c r="CE53">
        <v>1.05</v>
      </c>
      <c r="CF53">
        <v>0.18</v>
      </c>
      <c r="CG53">
        <v>3.01</v>
      </c>
      <c r="CH53">
        <v>0</v>
      </c>
      <c r="CI53">
        <v>8</v>
      </c>
      <c r="CJ53">
        <v>1.92</v>
      </c>
      <c r="CK53">
        <v>1.79</v>
      </c>
      <c r="CL53">
        <v>5.313701</v>
      </c>
      <c r="CM53">
        <v>0.935114</v>
      </c>
      <c r="CN53">
        <v>3.5424669999999998</v>
      </c>
      <c r="CO53">
        <v>3</v>
      </c>
      <c r="CP53">
        <v>0.99528000000000005</v>
      </c>
      <c r="CQ53">
        <v>2.7933970000000001</v>
      </c>
      <c r="CR53">
        <v>3.52</v>
      </c>
      <c r="CS53">
        <v>1.963816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80.880213999999981</v>
      </c>
    </row>
    <row r="54" spans="1:114">
      <c r="A54" t="s">
        <v>96</v>
      </c>
      <c r="B54">
        <v>0</v>
      </c>
      <c r="C54">
        <v>0</v>
      </c>
      <c r="D54">
        <v>45.703200000000002</v>
      </c>
      <c r="E54">
        <v>0</v>
      </c>
      <c r="F54">
        <v>15.607799999999999</v>
      </c>
      <c r="G54">
        <v>22.62</v>
      </c>
      <c r="H54">
        <v>0</v>
      </c>
      <c r="I54">
        <v>92.582999999999998</v>
      </c>
      <c r="J54">
        <v>2.286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74.48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18.765000000000001</v>
      </c>
      <c r="W54">
        <v>33.991999999999997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43.256799999999998</v>
      </c>
      <c r="AH54">
        <v>0</v>
      </c>
      <c r="AI54">
        <v>0</v>
      </c>
      <c r="AJ54">
        <v>0</v>
      </c>
      <c r="AK54">
        <v>26.4315</v>
      </c>
      <c r="AL54">
        <v>0</v>
      </c>
      <c r="AM54">
        <v>10.92168</v>
      </c>
      <c r="AN54">
        <v>0.88154999999999994</v>
      </c>
      <c r="AO54">
        <v>0</v>
      </c>
      <c r="AP54">
        <v>2.8182</v>
      </c>
      <c r="AQ54">
        <v>14.454000000000001</v>
      </c>
      <c r="AR54">
        <v>40.295999999999999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80.800213999999983</v>
      </c>
      <c r="BA54">
        <f t="shared" si="1"/>
        <v>2572.3018340000008</v>
      </c>
      <c r="BD54">
        <v>2.1469499999999999</v>
      </c>
      <c r="BE54">
        <v>0</v>
      </c>
      <c r="BF54">
        <v>2.3597E-2</v>
      </c>
      <c r="BG54">
        <v>0</v>
      </c>
      <c r="BH54">
        <v>0</v>
      </c>
      <c r="BI54">
        <v>0.84400399999999998</v>
      </c>
      <c r="BJ54">
        <v>0</v>
      </c>
      <c r="BK54">
        <v>1.5661000000000001E-2</v>
      </c>
      <c r="BL54">
        <v>0</v>
      </c>
      <c r="BM54">
        <v>0</v>
      </c>
      <c r="BN54">
        <v>0</v>
      </c>
      <c r="BO54">
        <v>2.02</v>
      </c>
      <c r="BP54">
        <v>1.07</v>
      </c>
      <c r="BQ54">
        <v>0</v>
      </c>
      <c r="BR54">
        <v>0.49992799999999998</v>
      </c>
      <c r="BS54">
        <v>1.63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0.19</v>
      </c>
      <c r="BZ54">
        <v>1.9381029999999999</v>
      </c>
      <c r="CA54">
        <v>3.5116909999999999</v>
      </c>
      <c r="CB54">
        <v>1.89</v>
      </c>
      <c r="CC54">
        <v>0.92</v>
      </c>
      <c r="CD54">
        <v>1.42</v>
      </c>
      <c r="CE54">
        <v>1.05</v>
      </c>
      <c r="CF54">
        <v>0.18</v>
      </c>
      <c r="CG54">
        <v>3.01</v>
      </c>
      <c r="CH54">
        <v>0</v>
      </c>
      <c r="CI54">
        <v>8</v>
      </c>
      <c r="CJ54">
        <v>1.92</v>
      </c>
      <c r="CK54">
        <v>1.79</v>
      </c>
      <c r="CL54">
        <v>5.313701</v>
      </c>
      <c r="CM54">
        <v>0.935114</v>
      </c>
      <c r="CN54">
        <v>3.5424669999999998</v>
      </c>
      <c r="CO54">
        <v>3</v>
      </c>
      <c r="CP54">
        <v>0.99528000000000005</v>
      </c>
      <c r="CQ54">
        <v>2.7933970000000001</v>
      </c>
      <c r="CR54">
        <v>3.52</v>
      </c>
      <c r="CS54">
        <v>1.963816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80.800213999999983</v>
      </c>
    </row>
    <row r="55" spans="1:114">
      <c r="A55" t="s">
        <v>97</v>
      </c>
      <c r="B55">
        <v>0</v>
      </c>
      <c r="C55">
        <v>0</v>
      </c>
      <c r="D55">
        <v>45.703200000000002</v>
      </c>
      <c r="E55">
        <v>0</v>
      </c>
      <c r="F55">
        <v>15.607799999999999</v>
      </c>
      <c r="G55">
        <v>22.62</v>
      </c>
      <c r="H55">
        <v>0</v>
      </c>
      <c r="I55">
        <v>92.582999999999998</v>
      </c>
      <c r="J55">
        <v>2.286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74.48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18.765000000000001</v>
      </c>
      <c r="W55">
        <v>33.991999999999997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43.256799999999998</v>
      </c>
      <c r="AH55">
        <v>0</v>
      </c>
      <c r="AI55">
        <v>0</v>
      </c>
      <c r="AJ55">
        <v>0</v>
      </c>
      <c r="AK55">
        <v>26.4315</v>
      </c>
      <c r="AL55">
        <v>0</v>
      </c>
      <c r="AM55">
        <v>10.92168</v>
      </c>
      <c r="AN55">
        <v>0.88154999999999994</v>
      </c>
      <c r="AO55">
        <v>0</v>
      </c>
      <c r="AP55">
        <v>2.8182</v>
      </c>
      <c r="AQ55">
        <v>14.454000000000001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80.800101999999981</v>
      </c>
      <c r="BA55">
        <f t="shared" si="1"/>
        <v>2580.5817220000013</v>
      </c>
      <c r="BD55">
        <v>2.1469499999999999</v>
      </c>
      <c r="BE55">
        <v>0</v>
      </c>
      <c r="BF55">
        <v>2.3484999999999999E-2</v>
      </c>
      <c r="BG55">
        <v>0</v>
      </c>
      <c r="BH55">
        <v>0</v>
      </c>
      <c r="BI55">
        <v>0.84400399999999998</v>
      </c>
      <c r="BJ55">
        <v>0</v>
      </c>
      <c r="BK55">
        <v>1.5661000000000001E-2</v>
      </c>
      <c r="BL55">
        <v>0</v>
      </c>
      <c r="BM55">
        <v>0</v>
      </c>
      <c r="BN55">
        <v>0</v>
      </c>
      <c r="BO55">
        <v>2.02</v>
      </c>
      <c r="BP55">
        <v>1.07</v>
      </c>
      <c r="BQ55">
        <v>0</v>
      </c>
      <c r="BR55">
        <v>0.49992799999999998</v>
      </c>
      <c r="BS55">
        <v>1.63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0.19</v>
      </c>
      <c r="BZ55">
        <v>1.9381029999999999</v>
      </c>
      <c r="CA55">
        <v>3.5116909999999999</v>
      </c>
      <c r="CB55">
        <v>1.89</v>
      </c>
      <c r="CC55">
        <v>0.92</v>
      </c>
      <c r="CD55">
        <v>1.42</v>
      </c>
      <c r="CE55">
        <v>1.05</v>
      </c>
      <c r="CF55">
        <v>0.18</v>
      </c>
      <c r="CG55">
        <v>3.01</v>
      </c>
      <c r="CH55">
        <v>0</v>
      </c>
      <c r="CI55">
        <v>8</v>
      </c>
      <c r="CJ55">
        <v>1.92</v>
      </c>
      <c r="CK55">
        <v>1.79</v>
      </c>
      <c r="CL55">
        <v>5.313701</v>
      </c>
      <c r="CM55">
        <v>0.935114</v>
      </c>
      <c r="CN55">
        <v>3.5424669999999998</v>
      </c>
      <c r="CO55">
        <v>3</v>
      </c>
      <c r="CP55">
        <v>0.99528000000000005</v>
      </c>
      <c r="CQ55">
        <v>2.7933970000000001</v>
      </c>
      <c r="CR55">
        <v>3.52</v>
      </c>
      <c r="CS55">
        <v>1.963816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80.800101999999981</v>
      </c>
    </row>
    <row r="56" spans="1:114">
      <c r="A56" t="s">
        <v>98</v>
      </c>
      <c r="B56">
        <v>0</v>
      </c>
      <c r="C56">
        <v>0</v>
      </c>
      <c r="D56">
        <v>45.703200000000002</v>
      </c>
      <c r="E56">
        <v>0</v>
      </c>
      <c r="F56">
        <v>15.607799999999999</v>
      </c>
      <c r="G56">
        <v>22.62</v>
      </c>
      <c r="H56">
        <v>0</v>
      </c>
      <c r="I56">
        <v>92.582999999999998</v>
      </c>
      <c r="J56">
        <v>2.286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74.48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18.765000000000001</v>
      </c>
      <c r="W56">
        <v>33.991999999999997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43.256799999999998</v>
      </c>
      <c r="AH56">
        <v>0</v>
      </c>
      <c r="AI56">
        <v>0</v>
      </c>
      <c r="AJ56">
        <v>0</v>
      </c>
      <c r="AK56">
        <v>26.4315</v>
      </c>
      <c r="AL56">
        <v>0</v>
      </c>
      <c r="AM56">
        <v>10.92168</v>
      </c>
      <c r="AN56">
        <v>0.88154999999999994</v>
      </c>
      <c r="AO56">
        <v>0</v>
      </c>
      <c r="AP56">
        <v>2.8182</v>
      </c>
      <c r="AQ56">
        <v>14.454000000000001</v>
      </c>
      <c r="AR56">
        <v>48.576000000000001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80.800101999999981</v>
      </c>
      <c r="BA56">
        <f t="shared" si="1"/>
        <v>2580.5817220000013</v>
      </c>
      <c r="BD56">
        <v>2.1469499999999999</v>
      </c>
      <c r="BE56">
        <v>0</v>
      </c>
      <c r="BF56">
        <v>2.3484999999999999E-2</v>
      </c>
      <c r="BG56">
        <v>0</v>
      </c>
      <c r="BH56">
        <v>0</v>
      </c>
      <c r="BI56">
        <v>0.84400399999999998</v>
      </c>
      <c r="BJ56">
        <v>0</v>
      </c>
      <c r="BK56">
        <v>1.5661000000000001E-2</v>
      </c>
      <c r="BL56">
        <v>0</v>
      </c>
      <c r="BM56">
        <v>0</v>
      </c>
      <c r="BN56">
        <v>0</v>
      </c>
      <c r="BO56">
        <v>2.02</v>
      </c>
      <c r="BP56">
        <v>1.07</v>
      </c>
      <c r="BQ56">
        <v>0</v>
      </c>
      <c r="BR56">
        <v>0.49992799999999998</v>
      </c>
      <c r="BS56">
        <v>1.63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0.19</v>
      </c>
      <c r="BZ56">
        <v>1.9381029999999999</v>
      </c>
      <c r="CA56">
        <v>3.5116909999999999</v>
      </c>
      <c r="CB56">
        <v>1.89</v>
      </c>
      <c r="CC56">
        <v>0.92</v>
      </c>
      <c r="CD56">
        <v>1.42</v>
      </c>
      <c r="CE56">
        <v>1.05</v>
      </c>
      <c r="CF56">
        <v>0.18</v>
      </c>
      <c r="CG56">
        <v>3.01</v>
      </c>
      <c r="CH56">
        <v>0</v>
      </c>
      <c r="CI56">
        <v>8</v>
      </c>
      <c r="CJ56">
        <v>1.92</v>
      </c>
      <c r="CK56">
        <v>1.79</v>
      </c>
      <c r="CL56">
        <v>5.313701</v>
      </c>
      <c r="CM56">
        <v>0.935114</v>
      </c>
      <c r="CN56">
        <v>3.5424669999999998</v>
      </c>
      <c r="CO56">
        <v>3</v>
      </c>
      <c r="CP56">
        <v>0.99528000000000005</v>
      </c>
      <c r="CQ56">
        <v>2.7933970000000001</v>
      </c>
      <c r="CR56">
        <v>3.52</v>
      </c>
      <c r="CS56">
        <v>1.963816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80.800101999999981</v>
      </c>
    </row>
    <row r="57" spans="1:114">
      <c r="A57" t="s">
        <v>99</v>
      </c>
      <c r="B57">
        <v>0</v>
      </c>
      <c r="C57">
        <v>0</v>
      </c>
      <c r="D57">
        <v>45.703200000000002</v>
      </c>
      <c r="E57">
        <v>0</v>
      </c>
      <c r="F57">
        <v>15.607799999999999</v>
      </c>
      <c r="G57">
        <v>22.62</v>
      </c>
      <c r="H57">
        <v>0</v>
      </c>
      <c r="I57">
        <v>92.582999999999998</v>
      </c>
      <c r="J57">
        <v>2.286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74.48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18.765000000000001</v>
      </c>
      <c r="W57">
        <v>22.459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43.256799999999998</v>
      </c>
      <c r="AH57">
        <v>0</v>
      </c>
      <c r="AI57">
        <v>0</v>
      </c>
      <c r="AJ57">
        <v>0</v>
      </c>
      <c r="AK57">
        <v>26.4315</v>
      </c>
      <c r="AL57">
        <v>0</v>
      </c>
      <c r="AM57">
        <v>10.92168</v>
      </c>
      <c r="AN57">
        <v>0.88154999999999994</v>
      </c>
      <c r="AO57">
        <v>0</v>
      </c>
      <c r="AP57">
        <v>2.8182</v>
      </c>
      <c r="AQ57">
        <v>14.454000000000001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80.810101999999986</v>
      </c>
      <c r="BA57">
        <f t="shared" si="1"/>
        <v>2569.0587220000007</v>
      </c>
      <c r="BD57">
        <v>2.1469499999999999</v>
      </c>
      <c r="BE57">
        <v>0</v>
      </c>
      <c r="BF57">
        <v>2.3484999999999999E-2</v>
      </c>
      <c r="BG57">
        <v>0</v>
      </c>
      <c r="BH57">
        <v>0</v>
      </c>
      <c r="BI57">
        <v>0.84400399999999998</v>
      </c>
      <c r="BJ57">
        <v>0</v>
      </c>
      <c r="BK57">
        <v>1.5661000000000001E-2</v>
      </c>
      <c r="BL57">
        <v>0</v>
      </c>
      <c r="BM57">
        <v>0</v>
      </c>
      <c r="BN57">
        <v>0</v>
      </c>
      <c r="BO57">
        <v>2.02</v>
      </c>
      <c r="BP57">
        <v>1.07</v>
      </c>
      <c r="BQ57">
        <v>0</v>
      </c>
      <c r="BR57">
        <v>0.49992799999999998</v>
      </c>
      <c r="BS57">
        <v>1.63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0.19</v>
      </c>
      <c r="BZ57">
        <v>1.9381029999999999</v>
      </c>
      <c r="CA57">
        <v>3.5116909999999999</v>
      </c>
      <c r="CB57">
        <v>1.89</v>
      </c>
      <c r="CC57">
        <v>0.92</v>
      </c>
      <c r="CD57">
        <v>1.42</v>
      </c>
      <c r="CE57">
        <v>1.06</v>
      </c>
      <c r="CF57">
        <v>0.18</v>
      </c>
      <c r="CG57">
        <v>3.01</v>
      </c>
      <c r="CH57">
        <v>0</v>
      </c>
      <c r="CI57">
        <v>8</v>
      </c>
      <c r="CJ57">
        <v>1.92</v>
      </c>
      <c r="CK57">
        <v>1.79</v>
      </c>
      <c r="CL57">
        <v>5.313701</v>
      </c>
      <c r="CM57">
        <v>0.935114</v>
      </c>
      <c r="CN57">
        <v>3.5424669999999998</v>
      </c>
      <c r="CO57">
        <v>3</v>
      </c>
      <c r="CP57">
        <v>0.99528000000000005</v>
      </c>
      <c r="CQ57">
        <v>2.7933970000000001</v>
      </c>
      <c r="CR57">
        <v>3.52</v>
      </c>
      <c r="CS57">
        <v>1.963816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80.810101999999986</v>
      </c>
    </row>
    <row r="58" spans="1:114">
      <c r="A58" t="s">
        <v>100</v>
      </c>
      <c r="B58">
        <v>0</v>
      </c>
      <c r="C58">
        <v>0</v>
      </c>
      <c r="D58">
        <v>45.703200000000002</v>
      </c>
      <c r="E58">
        <v>0</v>
      </c>
      <c r="F58">
        <v>15.607799999999999</v>
      </c>
      <c r="G58">
        <v>22.62</v>
      </c>
      <c r="H58">
        <v>0</v>
      </c>
      <c r="I58">
        <v>92.582999999999998</v>
      </c>
      <c r="J58">
        <v>2.286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74.48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18.765000000000001</v>
      </c>
      <c r="W58">
        <v>22.459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43.256799999999998</v>
      </c>
      <c r="AH58">
        <v>0</v>
      </c>
      <c r="AI58">
        <v>0</v>
      </c>
      <c r="AJ58">
        <v>0</v>
      </c>
      <c r="AK58">
        <v>26.4315</v>
      </c>
      <c r="AL58">
        <v>0</v>
      </c>
      <c r="AM58">
        <v>10.92168</v>
      </c>
      <c r="AN58">
        <v>0.88154999999999994</v>
      </c>
      <c r="AO58">
        <v>0</v>
      </c>
      <c r="AP58">
        <v>2.8182</v>
      </c>
      <c r="AQ58">
        <v>14.454000000000001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80.810101999999986</v>
      </c>
      <c r="BA58">
        <f t="shared" si="1"/>
        <v>2569.0587220000007</v>
      </c>
      <c r="BD58">
        <v>2.1469499999999999</v>
      </c>
      <c r="BE58">
        <v>0</v>
      </c>
      <c r="BF58">
        <v>2.3484999999999999E-2</v>
      </c>
      <c r="BG58">
        <v>0</v>
      </c>
      <c r="BH58">
        <v>0</v>
      </c>
      <c r="BI58">
        <v>0.84400399999999998</v>
      </c>
      <c r="BJ58">
        <v>0</v>
      </c>
      <c r="BK58">
        <v>1.5661000000000001E-2</v>
      </c>
      <c r="BL58">
        <v>0</v>
      </c>
      <c r="BM58">
        <v>0</v>
      </c>
      <c r="BN58">
        <v>0</v>
      </c>
      <c r="BO58">
        <v>2.02</v>
      </c>
      <c r="BP58">
        <v>1.07</v>
      </c>
      <c r="BQ58">
        <v>0</v>
      </c>
      <c r="BR58">
        <v>0.49992799999999998</v>
      </c>
      <c r="BS58">
        <v>1.63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0.19</v>
      </c>
      <c r="BZ58">
        <v>1.9381029999999999</v>
      </c>
      <c r="CA58">
        <v>3.5116909999999999</v>
      </c>
      <c r="CB58">
        <v>1.89</v>
      </c>
      <c r="CC58">
        <v>0.92</v>
      </c>
      <c r="CD58">
        <v>1.42</v>
      </c>
      <c r="CE58">
        <v>1.06</v>
      </c>
      <c r="CF58">
        <v>0.18</v>
      </c>
      <c r="CG58">
        <v>3.01</v>
      </c>
      <c r="CH58">
        <v>0</v>
      </c>
      <c r="CI58">
        <v>8</v>
      </c>
      <c r="CJ58">
        <v>1.92</v>
      </c>
      <c r="CK58">
        <v>1.79</v>
      </c>
      <c r="CL58">
        <v>5.313701</v>
      </c>
      <c r="CM58">
        <v>0.935114</v>
      </c>
      <c r="CN58">
        <v>3.5424669999999998</v>
      </c>
      <c r="CO58">
        <v>3</v>
      </c>
      <c r="CP58">
        <v>0.99528000000000005</v>
      </c>
      <c r="CQ58">
        <v>2.7933970000000001</v>
      </c>
      <c r="CR58">
        <v>3.52</v>
      </c>
      <c r="CS58">
        <v>1.963816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80.810101999999986</v>
      </c>
    </row>
    <row r="59" spans="1:114">
      <c r="A59" t="s">
        <v>101</v>
      </c>
      <c r="B59">
        <v>0</v>
      </c>
      <c r="C59">
        <v>0</v>
      </c>
      <c r="D59">
        <v>45.703200000000002</v>
      </c>
      <c r="E59">
        <v>0</v>
      </c>
      <c r="F59">
        <v>15.607799999999999</v>
      </c>
      <c r="G59">
        <v>22.62</v>
      </c>
      <c r="H59">
        <v>0</v>
      </c>
      <c r="I59">
        <v>92.582999999999998</v>
      </c>
      <c r="J59">
        <v>2.286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74.48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18.765000000000001</v>
      </c>
      <c r="W59">
        <v>21.852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43.256799999999998</v>
      </c>
      <c r="AH59">
        <v>0</v>
      </c>
      <c r="AI59">
        <v>0</v>
      </c>
      <c r="AJ59">
        <v>0</v>
      </c>
      <c r="AK59">
        <v>26.4315</v>
      </c>
      <c r="AL59">
        <v>0</v>
      </c>
      <c r="AM59">
        <v>10.92168</v>
      </c>
      <c r="AN59">
        <v>0.88154999999999994</v>
      </c>
      <c r="AO59">
        <v>0</v>
      </c>
      <c r="AP59">
        <v>2.8182</v>
      </c>
      <c r="AQ59">
        <v>14.454000000000001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80.809841999999989</v>
      </c>
      <c r="BA59">
        <f t="shared" si="1"/>
        <v>2568.4514620000009</v>
      </c>
      <c r="BD59">
        <v>2.1469499999999999</v>
      </c>
      <c r="BE59">
        <v>0</v>
      </c>
      <c r="BF59">
        <v>2.3224999999999999E-2</v>
      </c>
      <c r="BG59">
        <v>0</v>
      </c>
      <c r="BH59">
        <v>0</v>
      </c>
      <c r="BI59">
        <v>0.84400399999999998</v>
      </c>
      <c r="BJ59">
        <v>0</v>
      </c>
      <c r="BK59">
        <v>1.5661000000000001E-2</v>
      </c>
      <c r="BL59">
        <v>0</v>
      </c>
      <c r="BM59">
        <v>0</v>
      </c>
      <c r="BN59">
        <v>0</v>
      </c>
      <c r="BO59">
        <v>2.02</v>
      </c>
      <c r="BP59">
        <v>1.07</v>
      </c>
      <c r="BQ59">
        <v>0</v>
      </c>
      <c r="BR59">
        <v>0.49992799999999998</v>
      </c>
      <c r="BS59">
        <v>1.63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0.19</v>
      </c>
      <c r="BZ59">
        <v>1.9381029999999999</v>
      </c>
      <c r="CA59">
        <v>3.5116909999999999</v>
      </c>
      <c r="CB59">
        <v>1.89</v>
      </c>
      <c r="CC59">
        <v>0.92</v>
      </c>
      <c r="CD59">
        <v>1.42</v>
      </c>
      <c r="CE59">
        <v>1.06</v>
      </c>
      <c r="CF59">
        <v>0.18</v>
      </c>
      <c r="CG59">
        <v>3.01</v>
      </c>
      <c r="CH59">
        <v>0</v>
      </c>
      <c r="CI59">
        <v>8</v>
      </c>
      <c r="CJ59">
        <v>1.92</v>
      </c>
      <c r="CK59">
        <v>1.79</v>
      </c>
      <c r="CL59">
        <v>5.313701</v>
      </c>
      <c r="CM59">
        <v>0.935114</v>
      </c>
      <c r="CN59">
        <v>3.5424669999999998</v>
      </c>
      <c r="CO59">
        <v>3</v>
      </c>
      <c r="CP59">
        <v>0.99528000000000005</v>
      </c>
      <c r="CQ59">
        <v>2.7933970000000001</v>
      </c>
      <c r="CR59">
        <v>3.52</v>
      </c>
      <c r="CS59">
        <v>1.963816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80.809841999999989</v>
      </c>
    </row>
    <row r="60" spans="1:114">
      <c r="A60" t="s">
        <v>102</v>
      </c>
      <c r="B60">
        <v>0</v>
      </c>
      <c r="C60">
        <v>0</v>
      </c>
      <c r="D60">
        <v>45.703200000000002</v>
      </c>
      <c r="E60">
        <v>0</v>
      </c>
      <c r="F60">
        <v>15.607799999999999</v>
      </c>
      <c r="G60">
        <v>22.62</v>
      </c>
      <c r="H60">
        <v>0</v>
      </c>
      <c r="I60">
        <v>92.582999999999998</v>
      </c>
      <c r="J60">
        <v>2.286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74.48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18.765000000000001</v>
      </c>
      <c r="W60">
        <v>21.852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43.256799999999998</v>
      </c>
      <c r="AH60">
        <v>0</v>
      </c>
      <c r="AI60">
        <v>0</v>
      </c>
      <c r="AJ60">
        <v>0</v>
      </c>
      <c r="AK60">
        <v>26.4315</v>
      </c>
      <c r="AL60">
        <v>0</v>
      </c>
      <c r="AM60">
        <v>10.92168</v>
      </c>
      <c r="AN60">
        <v>0.88154999999999994</v>
      </c>
      <c r="AO60">
        <v>0</v>
      </c>
      <c r="AP60">
        <v>2.8182</v>
      </c>
      <c r="AQ60">
        <v>14.454000000000001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80.809841999999989</v>
      </c>
      <c r="BA60">
        <f t="shared" si="1"/>
        <v>2568.4514620000009</v>
      </c>
      <c r="BD60">
        <v>2.1469499999999999</v>
      </c>
      <c r="BE60">
        <v>0</v>
      </c>
      <c r="BF60">
        <v>2.3224999999999999E-2</v>
      </c>
      <c r="BG60">
        <v>0</v>
      </c>
      <c r="BH60">
        <v>0</v>
      </c>
      <c r="BI60">
        <v>0.84400399999999998</v>
      </c>
      <c r="BJ60">
        <v>0</v>
      </c>
      <c r="BK60">
        <v>1.5661000000000001E-2</v>
      </c>
      <c r="BL60">
        <v>0</v>
      </c>
      <c r="BM60">
        <v>0</v>
      </c>
      <c r="BN60">
        <v>0</v>
      </c>
      <c r="BO60">
        <v>2.02</v>
      </c>
      <c r="BP60">
        <v>1.07</v>
      </c>
      <c r="BQ60">
        <v>0</v>
      </c>
      <c r="BR60">
        <v>0.49992799999999998</v>
      </c>
      <c r="BS60">
        <v>1.63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0.19</v>
      </c>
      <c r="BZ60">
        <v>1.9381029999999999</v>
      </c>
      <c r="CA60">
        <v>3.5116909999999999</v>
      </c>
      <c r="CB60">
        <v>1.89</v>
      </c>
      <c r="CC60">
        <v>0.92</v>
      </c>
      <c r="CD60">
        <v>1.42</v>
      </c>
      <c r="CE60">
        <v>1.06</v>
      </c>
      <c r="CF60">
        <v>0.18</v>
      </c>
      <c r="CG60">
        <v>3.01</v>
      </c>
      <c r="CH60">
        <v>0</v>
      </c>
      <c r="CI60">
        <v>8</v>
      </c>
      <c r="CJ60">
        <v>1.92</v>
      </c>
      <c r="CK60">
        <v>1.79</v>
      </c>
      <c r="CL60">
        <v>5.313701</v>
      </c>
      <c r="CM60">
        <v>0.935114</v>
      </c>
      <c r="CN60">
        <v>3.5424669999999998</v>
      </c>
      <c r="CO60">
        <v>3</v>
      </c>
      <c r="CP60">
        <v>0.99528000000000005</v>
      </c>
      <c r="CQ60">
        <v>2.7933970000000001</v>
      </c>
      <c r="CR60">
        <v>3.52</v>
      </c>
      <c r="CS60">
        <v>1.963816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80.809841999999989</v>
      </c>
    </row>
    <row r="61" spans="1:114">
      <c r="A61" t="s">
        <v>103</v>
      </c>
      <c r="B61">
        <v>0</v>
      </c>
      <c r="C61">
        <v>0</v>
      </c>
      <c r="D61">
        <v>45.703200000000002</v>
      </c>
      <c r="E61">
        <v>0</v>
      </c>
      <c r="F61">
        <v>15.607799999999999</v>
      </c>
      <c r="G61">
        <v>22.62</v>
      </c>
      <c r="H61">
        <v>0</v>
      </c>
      <c r="I61">
        <v>92.582999999999998</v>
      </c>
      <c r="J61">
        <v>2.286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74.48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18.765000000000001</v>
      </c>
      <c r="W61">
        <v>21.852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43.256799999999998</v>
      </c>
      <c r="AH61">
        <v>0</v>
      </c>
      <c r="AI61">
        <v>0</v>
      </c>
      <c r="AJ61">
        <v>0</v>
      </c>
      <c r="AK61">
        <v>26.4315</v>
      </c>
      <c r="AL61">
        <v>0</v>
      </c>
      <c r="AM61">
        <v>10.92168</v>
      </c>
      <c r="AN61">
        <v>0.88154999999999994</v>
      </c>
      <c r="AO61">
        <v>0</v>
      </c>
      <c r="AP61">
        <v>2.8182</v>
      </c>
      <c r="AQ61">
        <v>28.908000000000001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80.809841999999989</v>
      </c>
      <c r="BA61">
        <f t="shared" si="1"/>
        <v>2582.9054620000006</v>
      </c>
      <c r="BD61">
        <v>2.1469499999999999</v>
      </c>
      <c r="BE61">
        <v>0</v>
      </c>
      <c r="BF61">
        <v>2.3224999999999999E-2</v>
      </c>
      <c r="BG61">
        <v>0</v>
      </c>
      <c r="BH61">
        <v>0</v>
      </c>
      <c r="BI61">
        <v>0.84400399999999998</v>
      </c>
      <c r="BJ61">
        <v>0</v>
      </c>
      <c r="BK61">
        <v>1.5661000000000001E-2</v>
      </c>
      <c r="BL61">
        <v>0</v>
      </c>
      <c r="BM61">
        <v>0</v>
      </c>
      <c r="BN61">
        <v>0</v>
      </c>
      <c r="BO61">
        <v>2.02</v>
      </c>
      <c r="BP61">
        <v>1.07</v>
      </c>
      <c r="BQ61">
        <v>0</v>
      </c>
      <c r="BR61">
        <v>0.49992799999999998</v>
      </c>
      <c r="BS61">
        <v>1.63</v>
      </c>
      <c r="BT61">
        <v>0</v>
      </c>
      <c r="BU61">
        <v>2.6925140000000001</v>
      </c>
      <c r="BV61">
        <v>1.341844</v>
      </c>
      <c r="BW61">
        <v>9.44</v>
      </c>
      <c r="BX61">
        <v>4.2581249999999997</v>
      </c>
      <c r="BY61">
        <v>0.19</v>
      </c>
      <c r="BZ61">
        <v>1.9381029999999999</v>
      </c>
      <c r="CA61">
        <v>3.5116909999999999</v>
      </c>
      <c r="CB61">
        <v>1.89</v>
      </c>
      <c r="CC61">
        <v>0.92</v>
      </c>
      <c r="CD61">
        <v>1.42</v>
      </c>
      <c r="CE61">
        <v>1.06</v>
      </c>
      <c r="CF61">
        <v>0.18</v>
      </c>
      <c r="CG61">
        <v>3.01</v>
      </c>
      <c r="CH61">
        <v>0</v>
      </c>
      <c r="CI61">
        <v>8</v>
      </c>
      <c r="CJ61">
        <v>1.92</v>
      </c>
      <c r="CK61">
        <v>1.79</v>
      </c>
      <c r="CL61">
        <v>5.313701</v>
      </c>
      <c r="CM61">
        <v>0.935114</v>
      </c>
      <c r="CN61">
        <v>3.5424669999999998</v>
      </c>
      <c r="CO61">
        <v>3</v>
      </c>
      <c r="CP61">
        <v>0.99528000000000005</v>
      </c>
      <c r="CQ61">
        <v>2.7933970000000001</v>
      </c>
      <c r="CR61">
        <v>3.52</v>
      </c>
      <c r="CS61">
        <v>1.963816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80.809841999999989</v>
      </c>
    </row>
    <row r="62" spans="1:114">
      <c r="A62" t="s">
        <v>104</v>
      </c>
      <c r="B62">
        <v>0</v>
      </c>
      <c r="C62">
        <v>0</v>
      </c>
      <c r="D62">
        <v>45.703200000000002</v>
      </c>
      <c r="E62">
        <v>0</v>
      </c>
      <c r="F62">
        <v>15.607799999999999</v>
      </c>
      <c r="G62">
        <v>22.62</v>
      </c>
      <c r="H62">
        <v>0</v>
      </c>
      <c r="I62">
        <v>92.582999999999998</v>
      </c>
      <c r="J62">
        <v>2.286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74.48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18.765000000000001</v>
      </c>
      <c r="W62">
        <v>21.852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43.256799999999998</v>
      </c>
      <c r="AH62">
        <v>0</v>
      </c>
      <c r="AI62">
        <v>0</v>
      </c>
      <c r="AJ62">
        <v>0</v>
      </c>
      <c r="AK62">
        <v>26.4315</v>
      </c>
      <c r="AL62">
        <v>0</v>
      </c>
      <c r="AM62">
        <v>10.92168</v>
      </c>
      <c r="AN62">
        <v>0.88154999999999994</v>
      </c>
      <c r="AO62">
        <v>0</v>
      </c>
      <c r="AP62">
        <v>2.8182</v>
      </c>
      <c r="AQ62">
        <v>57.816000000000003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80.759841999999978</v>
      </c>
      <c r="BA62">
        <f t="shared" si="1"/>
        <v>2611.7634620000003</v>
      </c>
      <c r="BD62">
        <v>2.1469499999999999</v>
      </c>
      <c r="BE62">
        <v>0</v>
      </c>
      <c r="BF62">
        <v>2.3224999999999999E-2</v>
      </c>
      <c r="BG62">
        <v>0</v>
      </c>
      <c r="BH62">
        <v>0</v>
      </c>
      <c r="BI62">
        <v>0.84400399999999998</v>
      </c>
      <c r="BJ62">
        <v>0</v>
      </c>
      <c r="BK62">
        <v>1.5661000000000001E-2</v>
      </c>
      <c r="BL62">
        <v>0</v>
      </c>
      <c r="BM62">
        <v>0</v>
      </c>
      <c r="BN62">
        <v>0</v>
      </c>
      <c r="BO62">
        <v>2.02</v>
      </c>
      <c r="BP62">
        <v>1.07</v>
      </c>
      <c r="BQ62">
        <v>0</v>
      </c>
      <c r="BR62">
        <v>0.49992799999999998</v>
      </c>
      <c r="BS62">
        <v>1.63</v>
      </c>
      <c r="BT62">
        <v>0</v>
      </c>
      <c r="BU62">
        <v>2.6925140000000001</v>
      </c>
      <c r="BV62">
        <v>1.341844</v>
      </c>
      <c r="BW62">
        <v>9.44</v>
      </c>
      <c r="BX62">
        <v>4.2581249999999997</v>
      </c>
      <c r="BY62">
        <v>0.19</v>
      </c>
      <c r="BZ62">
        <v>1.9381029999999999</v>
      </c>
      <c r="CA62">
        <v>3.5116909999999999</v>
      </c>
      <c r="CB62">
        <v>1.89</v>
      </c>
      <c r="CC62">
        <v>0.9</v>
      </c>
      <c r="CD62">
        <v>1.39</v>
      </c>
      <c r="CE62">
        <v>1.06</v>
      </c>
      <c r="CF62">
        <v>0.18</v>
      </c>
      <c r="CG62">
        <v>3.01</v>
      </c>
      <c r="CH62">
        <v>0</v>
      </c>
      <c r="CI62">
        <v>8</v>
      </c>
      <c r="CJ62">
        <v>1.92</v>
      </c>
      <c r="CK62">
        <v>1.79</v>
      </c>
      <c r="CL62">
        <v>5.313701</v>
      </c>
      <c r="CM62">
        <v>0.935114</v>
      </c>
      <c r="CN62">
        <v>3.5424669999999998</v>
      </c>
      <c r="CO62">
        <v>3</v>
      </c>
      <c r="CP62">
        <v>0.99528000000000005</v>
      </c>
      <c r="CQ62">
        <v>2.7933970000000001</v>
      </c>
      <c r="CR62">
        <v>3.52</v>
      </c>
      <c r="CS62">
        <v>1.963816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80.759841999999978</v>
      </c>
    </row>
    <row r="63" spans="1:114">
      <c r="A63" t="s">
        <v>105</v>
      </c>
      <c r="B63">
        <v>0</v>
      </c>
      <c r="C63">
        <v>0</v>
      </c>
      <c r="D63">
        <v>45.703200000000002</v>
      </c>
      <c r="E63">
        <v>0</v>
      </c>
      <c r="F63">
        <v>15.607799999999999</v>
      </c>
      <c r="G63">
        <v>22.62</v>
      </c>
      <c r="H63">
        <v>0</v>
      </c>
      <c r="I63">
        <v>92.582999999999998</v>
      </c>
      <c r="J63">
        <v>2.286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74.48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18.765000000000001</v>
      </c>
      <c r="W63">
        <v>21.852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43.256799999999998</v>
      </c>
      <c r="AH63">
        <v>0</v>
      </c>
      <c r="AI63">
        <v>0</v>
      </c>
      <c r="AJ63">
        <v>0</v>
      </c>
      <c r="AK63">
        <v>26.4315</v>
      </c>
      <c r="AL63">
        <v>0</v>
      </c>
      <c r="AM63">
        <v>10.92168</v>
      </c>
      <c r="AN63">
        <v>0.88154999999999994</v>
      </c>
      <c r="AO63">
        <v>0</v>
      </c>
      <c r="AP63">
        <v>1.5371999999999999</v>
      </c>
      <c r="AQ63">
        <v>57.816000000000003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80.687573999999984</v>
      </c>
      <c r="BA63">
        <f t="shared" si="1"/>
        <v>2610.4101940000005</v>
      </c>
      <c r="BD63">
        <v>2.1469499999999999</v>
      </c>
      <c r="BE63">
        <v>0</v>
      </c>
      <c r="BF63">
        <v>2.2964999999999999E-2</v>
      </c>
      <c r="BG63">
        <v>0</v>
      </c>
      <c r="BH63">
        <v>0</v>
      </c>
      <c r="BI63">
        <v>0.84400399999999998</v>
      </c>
      <c r="BJ63">
        <v>0</v>
      </c>
      <c r="BK63">
        <v>1.5661000000000001E-2</v>
      </c>
      <c r="BL63">
        <v>0</v>
      </c>
      <c r="BM63">
        <v>0</v>
      </c>
      <c r="BN63">
        <v>0</v>
      </c>
      <c r="BO63">
        <v>2.02</v>
      </c>
      <c r="BP63">
        <v>1.07</v>
      </c>
      <c r="BQ63">
        <v>0</v>
      </c>
      <c r="BR63">
        <v>0.49992799999999998</v>
      </c>
      <c r="BS63">
        <v>1.63</v>
      </c>
      <c r="BT63">
        <v>0</v>
      </c>
      <c r="BU63">
        <v>2.6312959999999999</v>
      </c>
      <c r="BV63">
        <v>1.341844</v>
      </c>
      <c r="BW63">
        <v>9.44</v>
      </c>
      <c r="BX63">
        <v>4.2581249999999997</v>
      </c>
      <c r="BY63">
        <v>0.19</v>
      </c>
      <c r="BZ63">
        <v>1.9381029999999999</v>
      </c>
      <c r="CA63">
        <v>3.5116909999999999</v>
      </c>
      <c r="CB63">
        <v>1.89</v>
      </c>
      <c r="CC63">
        <v>0.9</v>
      </c>
      <c r="CD63">
        <v>1.39</v>
      </c>
      <c r="CE63">
        <v>1.06</v>
      </c>
      <c r="CF63">
        <v>0.18</v>
      </c>
      <c r="CG63">
        <v>3.01</v>
      </c>
      <c r="CH63">
        <v>0</v>
      </c>
      <c r="CI63">
        <v>8</v>
      </c>
      <c r="CJ63">
        <v>1.92</v>
      </c>
      <c r="CK63">
        <v>1.79</v>
      </c>
      <c r="CL63">
        <v>5.313701</v>
      </c>
      <c r="CM63">
        <v>0.935114</v>
      </c>
      <c r="CN63">
        <v>3.5424669999999998</v>
      </c>
      <c r="CO63">
        <v>3</v>
      </c>
      <c r="CP63">
        <v>0.99528000000000005</v>
      </c>
      <c r="CQ63">
        <v>2.7933970000000001</v>
      </c>
      <c r="CR63">
        <v>3.52</v>
      </c>
      <c r="CS63">
        <v>1.9530259999999999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80.687573999999984</v>
      </c>
    </row>
    <row r="64" spans="1:114">
      <c r="A64" t="s">
        <v>106</v>
      </c>
      <c r="B64">
        <v>0</v>
      </c>
      <c r="C64">
        <v>0</v>
      </c>
      <c r="D64">
        <v>45.703200000000002</v>
      </c>
      <c r="E64">
        <v>0</v>
      </c>
      <c r="F64">
        <v>15.607799999999999</v>
      </c>
      <c r="G64">
        <v>22.62</v>
      </c>
      <c r="H64">
        <v>0</v>
      </c>
      <c r="I64">
        <v>92.582999999999998</v>
      </c>
      <c r="J64">
        <v>2.286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74.48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18.765000000000001</v>
      </c>
      <c r="W64">
        <v>21.852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43.256799999999998</v>
      </c>
      <c r="AH64">
        <v>0</v>
      </c>
      <c r="AI64">
        <v>0</v>
      </c>
      <c r="AJ64">
        <v>0</v>
      </c>
      <c r="AK64">
        <v>26.4315</v>
      </c>
      <c r="AL64">
        <v>0</v>
      </c>
      <c r="AM64">
        <v>10.92168</v>
      </c>
      <c r="AN64">
        <v>0.88154999999999994</v>
      </c>
      <c r="AO64">
        <v>0</v>
      </c>
      <c r="AP64">
        <v>1.5371999999999999</v>
      </c>
      <c r="AQ64">
        <v>57.816000000000003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80.687573999999984</v>
      </c>
      <c r="BA64">
        <f t="shared" si="1"/>
        <v>2610.4101940000005</v>
      </c>
      <c r="BD64">
        <v>2.1469499999999999</v>
      </c>
      <c r="BE64">
        <v>0</v>
      </c>
      <c r="BF64">
        <v>2.2964999999999999E-2</v>
      </c>
      <c r="BG64">
        <v>0</v>
      </c>
      <c r="BH64">
        <v>0</v>
      </c>
      <c r="BI64">
        <v>0.84400399999999998</v>
      </c>
      <c r="BJ64">
        <v>0</v>
      </c>
      <c r="BK64">
        <v>1.5661000000000001E-2</v>
      </c>
      <c r="BL64">
        <v>0</v>
      </c>
      <c r="BM64">
        <v>0</v>
      </c>
      <c r="BN64">
        <v>0</v>
      </c>
      <c r="BO64">
        <v>2.02</v>
      </c>
      <c r="BP64">
        <v>1.07</v>
      </c>
      <c r="BQ64">
        <v>0</v>
      </c>
      <c r="BR64">
        <v>0.49992799999999998</v>
      </c>
      <c r="BS64">
        <v>1.63</v>
      </c>
      <c r="BT64">
        <v>0</v>
      </c>
      <c r="BU64">
        <v>2.6312959999999999</v>
      </c>
      <c r="BV64">
        <v>1.341844</v>
      </c>
      <c r="BW64">
        <v>9.44</v>
      </c>
      <c r="BX64">
        <v>4.2581249999999997</v>
      </c>
      <c r="BY64">
        <v>0.19</v>
      </c>
      <c r="BZ64">
        <v>1.9381029999999999</v>
      </c>
      <c r="CA64">
        <v>3.5116909999999999</v>
      </c>
      <c r="CB64">
        <v>1.89</v>
      </c>
      <c r="CC64">
        <v>0.9</v>
      </c>
      <c r="CD64">
        <v>1.39</v>
      </c>
      <c r="CE64">
        <v>1.06</v>
      </c>
      <c r="CF64">
        <v>0.18</v>
      </c>
      <c r="CG64">
        <v>3.01</v>
      </c>
      <c r="CH64">
        <v>0</v>
      </c>
      <c r="CI64">
        <v>8</v>
      </c>
      <c r="CJ64">
        <v>1.92</v>
      </c>
      <c r="CK64">
        <v>1.79</v>
      </c>
      <c r="CL64">
        <v>5.313701</v>
      </c>
      <c r="CM64">
        <v>0.935114</v>
      </c>
      <c r="CN64">
        <v>3.5424669999999998</v>
      </c>
      <c r="CO64">
        <v>3</v>
      </c>
      <c r="CP64">
        <v>0.99528000000000005</v>
      </c>
      <c r="CQ64">
        <v>2.7933970000000001</v>
      </c>
      <c r="CR64">
        <v>3.52</v>
      </c>
      <c r="CS64">
        <v>1.9530259999999999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80.687573999999984</v>
      </c>
    </row>
    <row r="65" spans="1:114">
      <c r="A65" t="s">
        <v>107</v>
      </c>
      <c r="B65">
        <v>0</v>
      </c>
      <c r="C65">
        <v>0</v>
      </c>
      <c r="D65">
        <v>45.703200000000002</v>
      </c>
      <c r="E65">
        <v>0</v>
      </c>
      <c r="F65">
        <v>15.607799999999999</v>
      </c>
      <c r="G65">
        <v>22.62</v>
      </c>
      <c r="H65">
        <v>0</v>
      </c>
      <c r="I65">
        <v>92.582999999999998</v>
      </c>
      <c r="J65">
        <v>2.286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74.48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18.765000000000001</v>
      </c>
      <c r="W65">
        <v>21.852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43.256799999999998</v>
      </c>
      <c r="AH65">
        <v>0</v>
      </c>
      <c r="AI65">
        <v>0</v>
      </c>
      <c r="AJ65">
        <v>0</v>
      </c>
      <c r="AK65">
        <v>26.4315</v>
      </c>
      <c r="AL65">
        <v>0</v>
      </c>
      <c r="AM65">
        <v>10.92168</v>
      </c>
      <c r="AN65">
        <v>0.88154999999999994</v>
      </c>
      <c r="AO65">
        <v>0</v>
      </c>
      <c r="AP65">
        <v>1.5371999999999999</v>
      </c>
      <c r="AQ65">
        <v>57.816000000000003</v>
      </c>
      <c r="AR65">
        <v>40.295999999999999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80.687573999999984</v>
      </c>
      <c r="BA65">
        <f t="shared" si="1"/>
        <v>2602.1301940000003</v>
      </c>
      <c r="BD65">
        <v>2.1469499999999999</v>
      </c>
      <c r="BE65">
        <v>0</v>
      </c>
      <c r="BF65">
        <v>2.2964999999999999E-2</v>
      </c>
      <c r="BG65">
        <v>0</v>
      </c>
      <c r="BH65">
        <v>0</v>
      </c>
      <c r="BI65">
        <v>0.84400399999999998</v>
      </c>
      <c r="BJ65">
        <v>0</v>
      </c>
      <c r="BK65">
        <v>1.5661000000000001E-2</v>
      </c>
      <c r="BL65">
        <v>0</v>
      </c>
      <c r="BM65">
        <v>0</v>
      </c>
      <c r="BN65">
        <v>0</v>
      </c>
      <c r="BO65">
        <v>2.02</v>
      </c>
      <c r="BP65">
        <v>1.07</v>
      </c>
      <c r="BQ65">
        <v>0</v>
      </c>
      <c r="BR65">
        <v>0.49992799999999998</v>
      </c>
      <c r="BS65">
        <v>1.63</v>
      </c>
      <c r="BT65">
        <v>0</v>
      </c>
      <c r="BU65">
        <v>2.6312959999999999</v>
      </c>
      <c r="BV65">
        <v>1.341844</v>
      </c>
      <c r="BW65">
        <v>9.44</v>
      </c>
      <c r="BX65">
        <v>4.2581249999999997</v>
      </c>
      <c r="BY65">
        <v>0.19</v>
      </c>
      <c r="BZ65">
        <v>1.9381029999999999</v>
      </c>
      <c r="CA65">
        <v>3.5116909999999999</v>
      </c>
      <c r="CB65">
        <v>1.89</v>
      </c>
      <c r="CC65">
        <v>0.9</v>
      </c>
      <c r="CD65">
        <v>1.39</v>
      </c>
      <c r="CE65">
        <v>1.06</v>
      </c>
      <c r="CF65">
        <v>0.18</v>
      </c>
      <c r="CG65">
        <v>3.01</v>
      </c>
      <c r="CH65">
        <v>0</v>
      </c>
      <c r="CI65">
        <v>8</v>
      </c>
      <c r="CJ65">
        <v>1.92</v>
      </c>
      <c r="CK65">
        <v>1.79</v>
      </c>
      <c r="CL65">
        <v>5.313701</v>
      </c>
      <c r="CM65">
        <v>0.935114</v>
      </c>
      <c r="CN65">
        <v>3.5424669999999998</v>
      </c>
      <c r="CO65">
        <v>3</v>
      </c>
      <c r="CP65">
        <v>0.99528000000000005</v>
      </c>
      <c r="CQ65">
        <v>2.7933970000000001</v>
      </c>
      <c r="CR65">
        <v>3.52</v>
      </c>
      <c r="CS65">
        <v>1.9530259999999999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80.687573999999984</v>
      </c>
    </row>
    <row r="66" spans="1:114">
      <c r="A66" t="s">
        <v>108</v>
      </c>
      <c r="B66">
        <v>0</v>
      </c>
      <c r="C66">
        <v>0</v>
      </c>
      <c r="D66">
        <v>45.703200000000002</v>
      </c>
      <c r="E66">
        <v>0</v>
      </c>
      <c r="F66">
        <v>15.607799999999999</v>
      </c>
      <c r="G66">
        <v>22.62</v>
      </c>
      <c r="H66">
        <v>0</v>
      </c>
      <c r="I66">
        <v>92.582999999999998</v>
      </c>
      <c r="J66">
        <v>2.286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74.48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18.765000000000001</v>
      </c>
      <c r="W66">
        <v>21.852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43.256799999999998</v>
      </c>
      <c r="AH66">
        <v>0</v>
      </c>
      <c r="AI66">
        <v>0</v>
      </c>
      <c r="AJ66">
        <v>0</v>
      </c>
      <c r="AK66">
        <v>26.4315</v>
      </c>
      <c r="AL66">
        <v>0</v>
      </c>
      <c r="AM66">
        <v>10.92168</v>
      </c>
      <c r="AN66">
        <v>0.88154999999999994</v>
      </c>
      <c r="AO66">
        <v>0</v>
      </c>
      <c r="AP66">
        <v>1.5371999999999999</v>
      </c>
      <c r="AQ66">
        <v>57.816000000000003</v>
      </c>
      <c r="AR66">
        <v>40.295999999999999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80.687573999999984</v>
      </c>
      <c r="BA66">
        <f t="shared" si="1"/>
        <v>2602.1301940000003</v>
      </c>
      <c r="BD66">
        <v>2.1469499999999999</v>
      </c>
      <c r="BE66">
        <v>0</v>
      </c>
      <c r="BF66">
        <v>2.2964999999999999E-2</v>
      </c>
      <c r="BG66">
        <v>0</v>
      </c>
      <c r="BH66">
        <v>0</v>
      </c>
      <c r="BI66">
        <v>0.84400399999999998</v>
      </c>
      <c r="BJ66">
        <v>0</v>
      </c>
      <c r="BK66">
        <v>1.5661000000000001E-2</v>
      </c>
      <c r="BL66">
        <v>0</v>
      </c>
      <c r="BM66">
        <v>0</v>
      </c>
      <c r="BN66">
        <v>0</v>
      </c>
      <c r="BO66">
        <v>2.02</v>
      </c>
      <c r="BP66">
        <v>1.07</v>
      </c>
      <c r="BQ66">
        <v>0</v>
      </c>
      <c r="BR66">
        <v>0.49992799999999998</v>
      </c>
      <c r="BS66">
        <v>1.63</v>
      </c>
      <c r="BT66">
        <v>0</v>
      </c>
      <c r="BU66">
        <v>2.6312959999999999</v>
      </c>
      <c r="BV66">
        <v>1.341844</v>
      </c>
      <c r="BW66">
        <v>9.44</v>
      </c>
      <c r="BX66">
        <v>4.2581249999999997</v>
      </c>
      <c r="BY66">
        <v>0.19</v>
      </c>
      <c r="BZ66">
        <v>1.9381029999999999</v>
      </c>
      <c r="CA66">
        <v>3.5116909999999999</v>
      </c>
      <c r="CB66">
        <v>1.89</v>
      </c>
      <c r="CC66">
        <v>0.9</v>
      </c>
      <c r="CD66">
        <v>1.39</v>
      </c>
      <c r="CE66">
        <v>1.06</v>
      </c>
      <c r="CF66">
        <v>0.18</v>
      </c>
      <c r="CG66">
        <v>3.01</v>
      </c>
      <c r="CH66">
        <v>0</v>
      </c>
      <c r="CI66">
        <v>8</v>
      </c>
      <c r="CJ66">
        <v>1.92</v>
      </c>
      <c r="CK66">
        <v>1.79</v>
      </c>
      <c r="CL66">
        <v>5.313701</v>
      </c>
      <c r="CM66">
        <v>0.935114</v>
      </c>
      <c r="CN66">
        <v>3.5424669999999998</v>
      </c>
      <c r="CO66">
        <v>3</v>
      </c>
      <c r="CP66">
        <v>0.99528000000000005</v>
      </c>
      <c r="CQ66">
        <v>2.7933970000000001</v>
      </c>
      <c r="CR66">
        <v>3.52</v>
      </c>
      <c r="CS66">
        <v>1.9530259999999999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80.687573999999984</v>
      </c>
    </row>
    <row r="67" spans="1:114">
      <c r="A67" t="s">
        <v>109</v>
      </c>
      <c r="B67">
        <v>0</v>
      </c>
      <c r="C67">
        <v>0</v>
      </c>
      <c r="D67">
        <v>45.703200000000002</v>
      </c>
      <c r="E67">
        <v>0</v>
      </c>
      <c r="F67">
        <v>15.607799999999999</v>
      </c>
      <c r="G67">
        <v>22.62</v>
      </c>
      <c r="H67">
        <v>0</v>
      </c>
      <c r="I67">
        <v>92.582999999999998</v>
      </c>
      <c r="J67">
        <v>2.286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74.48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18.765000000000001</v>
      </c>
      <c r="W67">
        <v>21.852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8.3312000000000008</v>
      </c>
      <c r="AG67">
        <v>43.256799999999998</v>
      </c>
      <c r="AH67">
        <v>3.9079999999999999</v>
      </c>
      <c r="AI67">
        <v>0</v>
      </c>
      <c r="AJ67">
        <v>0</v>
      </c>
      <c r="AK67">
        <v>26.4315</v>
      </c>
      <c r="AL67">
        <v>0</v>
      </c>
      <c r="AM67">
        <v>10.92168</v>
      </c>
      <c r="AN67">
        <v>0.88154999999999994</v>
      </c>
      <c r="AO67">
        <v>0</v>
      </c>
      <c r="AP67">
        <v>1.5371999999999999</v>
      </c>
      <c r="AQ67">
        <v>57.816000000000003</v>
      </c>
      <c r="AR67">
        <v>40.295999999999999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80.748373999999984</v>
      </c>
      <c r="BA67">
        <f t="shared" si="1"/>
        <v>2606.0989939999999</v>
      </c>
      <c r="BD67">
        <v>2.1469499999999999</v>
      </c>
      <c r="BE67">
        <v>0</v>
      </c>
      <c r="BF67">
        <v>2.2964999999999999E-2</v>
      </c>
      <c r="BG67">
        <v>0</v>
      </c>
      <c r="BH67">
        <v>0</v>
      </c>
      <c r="BI67">
        <v>0.84400399999999998</v>
      </c>
      <c r="BJ67">
        <v>0</v>
      </c>
      <c r="BK67">
        <v>1.5661000000000001E-2</v>
      </c>
      <c r="BL67">
        <v>0</v>
      </c>
      <c r="BM67">
        <v>0</v>
      </c>
      <c r="BN67">
        <v>0</v>
      </c>
      <c r="BO67">
        <v>2.02</v>
      </c>
      <c r="BP67">
        <v>1.07</v>
      </c>
      <c r="BQ67">
        <v>0</v>
      </c>
      <c r="BR67">
        <v>0.49992799999999998</v>
      </c>
      <c r="BS67">
        <v>1.63</v>
      </c>
      <c r="BT67">
        <v>0</v>
      </c>
      <c r="BU67">
        <v>2.6312959999999999</v>
      </c>
      <c r="BV67">
        <v>1.341844</v>
      </c>
      <c r="BW67">
        <v>9.44</v>
      </c>
      <c r="BX67">
        <v>4.2581249999999997</v>
      </c>
      <c r="BY67">
        <v>0.22</v>
      </c>
      <c r="BZ67">
        <v>1.9381029999999999</v>
      </c>
      <c r="CA67">
        <v>3.5116909999999999</v>
      </c>
      <c r="CB67">
        <v>1.89</v>
      </c>
      <c r="CC67">
        <v>0.9</v>
      </c>
      <c r="CD67">
        <v>1.39</v>
      </c>
      <c r="CE67">
        <v>1.06</v>
      </c>
      <c r="CF67">
        <v>0.18</v>
      </c>
      <c r="CG67">
        <v>3.01</v>
      </c>
      <c r="CH67">
        <v>3.0800000000000001E-2</v>
      </c>
      <c r="CI67">
        <v>8</v>
      </c>
      <c r="CJ67">
        <v>1.92</v>
      </c>
      <c r="CK67">
        <v>1.79</v>
      </c>
      <c r="CL67">
        <v>5.313701</v>
      </c>
      <c r="CM67">
        <v>0.935114</v>
      </c>
      <c r="CN67">
        <v>3.5424669999999998</v>
      </c>
      <c r="CO67">
        <v>3</v>
      </c>
      <c r="CP67">
        <v>0.99528000000000005</v>
      </c>
      <c r="CQ67">
        <v>2.7933970000000001</v>
      </c>
      <c r="CR67">
        <v>3.52</v>
      </c>
      <c r="CS67">
        <v>1.9530259999999999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80.748373999999984</v>
      </c>
    </row>
    <row r="68" spans="1:114">
      <c r="A68" t="s">
        <v>110</v>
      </c>
      <c r="B68">
        <v>0</v>
      </c>
      <c r="C68">
        <v>0</v>
      </c>
      <c r="D68">
        <v>45.703200000000002</v>
      </c>
      <c r="E68">
        <v>0</v>
      </c>
      <c r="F68">
        <v>15.607799999999999</v>
      </c>
      <c r="G68">
        <v>22.62</v>
      </c>
      <c r="H68">
        <v>0</v>
      </c>
      <c r="I68">
        <v>92.582999999999998</v>
      </c>
      <c r="J68">
        <v>2.286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74.48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18.765000000000001</v>
      </c>
      <c r="W68">
        <v>21.852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8.3312000000000008</v>
      </c>
      <c r="AG68">
        <v>43.256799999999998</v>
      </c>
      <c r="AH68">
        <v>19.54</v>
      </c>
      <c r="AI68">
        <v>0</v>
      </c>
      <c r="AJ68">
        <v>0</v>
      </c>
      <c r="AK68">
        <v>26.4315</v>
      </c>
      <c r="AL68">
        <v>0</v>
      </c>
      <c r="AM68">
        <v>10.92168</v>
      </c>
      <c r="AN68">
        <v>0.88154999999999994</v>
      </c>
      <c r="AO68">
        <v>0</v>
      </c>
      <c r="AP68">
        <v>1.5371999999999999</v>
      </c>
      <c r="AQ68">
        <v>57.816000000000003</v>
      </c>
      <c r="AR68">
        <v>40.295999999999999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80.874373999999989</v>
      </c>
      <c r="BA68">
        <f t="shared" ref="BA68:BA98" si="4">SUM(B68:AZ68)</f>
        <v>2621.8569940000002</v>
      </c>
      <c r="BD68">
        <v>2.1469499999999999</v>
      </c>
      <c r="BE68">
        <v>0</v>
      </c>
      <c r="BF68">
        <v>2.2964999999999999E-2</v>
      </c>
      <c r="BG68">
        <v>0</v>
      </c>
      <c r="BH68">
        <v>0</v>
      </c>
      <c r="BI68">
        <v>0.84400399999999998</v>
      </c>
      <c r="BJ68">
        <v>0</v>
      </c>
      <c r="BK68">
        <v>1.5661000000000001E-2</v>
      </c>
      <c r="BL68">
        <v>0</v>
      </c>
      <c r="BM68">
        <v>0</v>
      </c>
      <c r="BN68">
        <v>0</v>
      </c>
      <c r="BO68">
        <v>2.02</v>
      </c>
      <c r="BP68">
        <v>1.07</v>
      </c>
      <c r="BQ68">
        <v>0</v>
      </c>
      <c r="BR68">
        <v>0.49992799999999998</v>
      </c>
      <c r="BS68">
        <v>1.63</v>
      </c>
      <c r="BT68">
        <v>0</v>
      </c>
      <c r="BU68">
        <v>2.6312959999999999</v>
      </c>
      <c r="BV68">
        <v>1.341844</v>
      </c>
      <c r="BW68">
        <v>9.44</v>
      </c>
      <c r="BX68">
        <v>4.2581249999999997</v>
      </c>
      <c r="BY68">
        <v>0.22</v>
      </c>
      <c r="BZ68">
        <v>1.9381029999999999</v>
      </c>
      <c r="CA68">
        <v>3.5116909999999999</v>
      </c>
      <c r="CB68">
        <v>1.89</v>
      </c>
      <c r="CC68">
        <v>0.9</v>
      </c>
      <c r="CD68">
        <v>1.39</v>
      </c>
      <c r="CE68">
        <v>1.06</v>
      </c>
      <c r="CF68">
        <v>0.18</v>
      </c>
      <c r="CG68">
        <v>3.01</v>
      </c>
      <c r="CH68">
        <v>0.15679999999999999</v>
      </c>
      <c r="CI68">
        <v>8</v>
      </c>
      <c r="CJ68">
        <v>1.92</v>
      </c>
      <c r="CK68">
        <v>1.79</v>
      </c>
      <c r="CL68">
        <v>5.313701</v>
      </c>
      <c r="CM68">
        <v>0.935114</v>
      </c>
      <c r="CN68">
        <v>3.5424669999999998</v>
      </c>
      <c r="CO68">
        <v>3</v>
      </c>
      <c r="CP68">
        <v>0.99528000000000005</v>
      </c>
      <c r="CQ68">
        <v>2.7933970000000001</v>
      </c>
      <c r="CR68">
        <v>3.52</v>
      </c>
      <c r="CS68">
        <v>1.9530259999999999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80.874373999999989</v>
      </c>
    </row>
    <row r="69" spans="1:114">
      <c r="A69" t="s">
        <v>111</v>
      </c>
      <c r="B69">
        <v>0</v>
      </c>
      <c r="C69">
        <v>0</v>
      </c>
      <c r="D69">
        <v>45.703200000000002</v>
      </c>
      <c r="E69">
        <v>0</v>
      </c>
      <c r="F69">
        <v>15.607799999999999</v>
      </c>
      <c r="G69">
        <v>22.62</v>
      </c>
      <c r="H69">
        <v>0</v>
      </c>
      <c r="I69">
        <v>92.582999999999998</v>
      </c>
      <c r="J69">
        <v>2.286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74.48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18.765000000000001</v>
      </c>
      <c r="W69">
        <v>21.852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8.3312000000000008</v>
      </c>
      <c r="AG69">
        <v>43.256799999999998</v>
      </c>
      <c r="AH69">
        <v>19.54</v>
      </c>
      <c r="AI69">
        <v>0</v>
      </c>
      <c r="AJ69">
        <v>0</v>
      </c>
      <c r="AK69">
        <v>26.4315</v>
      </c>
      <c r="AL69">
        <v>0</v>
      </c>
      <c r="AM69">
        <v>10.92168</v>
      </c>
      <c r="AN69">
        <v>0.88154999999999994</v>
      </c>
      <c r="AO69">
        <v>0</v>
      </c>
      <c r="AP69">
        <v>1.5371999999999999</v>
      </c>
      <c r="AQ69">
        <v>57.816000000000003</v>
      </c>
      <c r="AR69">
        <v>48.576000000000001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80.820699999999988</v>
      </c>
      <c r="BA69">
        <f t="shared" si="4"/>
        <v>2630.0833200000006</v>
      </c>
      <c r="BD69">
        <v>2.1469499999999999</v>
      </c>
      <c r="BE69">
        <v>0</v>
      </c>
      <c r="BF69">
        <v>2.2964999999999999E-2</v>
      </c>
      <c r="BG69">
        <v>0</v>
      </c>
      <c r="BH69">
        <v>0</v>
      </c>
      <c r="BI69">
        <v>0.84400399999999998</v>
      </c>
      <c r="BJ69">
        <v>0</v>
      </c>
      <c r="BK69">
        <v>1.5661000000000001E-2</v>
      </c>
      <c r="BL69">
        <v>0</v>
      </c>
      <c r="BM69">
        <v>0</v>
      </c>
      <c r="BN69">
        <v>0</v>
      </c>
      <c r="BO69">
        <v>2.02</v>
      </c>
      <c r="BP69">
        <v>1.07</v>
      </c>
      <c r="BQ69">
        <v>0</v>
      </c>
      <c r="BR69">
        <v>0.49992799999999998</v>
      </c>
      <c r="BS69">
        <v>1.63</v>
      </c>
      <c r="BT69">
        <v>0</v>
      </c>
      <c r="BU69">
        <v>2.6312959999999999</v>
      </c>
      <c r="BV69">
        <v>1.28817</v>
      </c>
      <c r="BW69">
        <v>9.44</v>
      </c>
      <c r="BX69">
        <v>4.2581249999999997</v>
      </c>
      <c r="BY69">
        <v>0.22</v>
      </c>
      <c r="BZ69">
        <v>1.9381029999999999</v>
      </c>
      <c r="CA69">
        <v>3.5116909999999999</v>
      </c>
      <c r="CB69">
        <v>1.89</v>
      </c>
      <c r="CC69">
        <v>0.9</v>
      </c>
      <c r="CD69">
        <v>1.39</v>
      </c>
      <c r="CE69">
        <v>1.06</v>
      </c>
      <c r="CF69">
        <v>0.18</v>
      </c>
      <c r="CG69">
        <v>3.01</v>
      </c>
      <c r="CH69">
        <v>0.15679999999999999</v>
      </c>
      <c r="CI69">
        <v>8</v>
      </c>
      <c r="CJ69">
        <v>1.92</v>
      </c>
      <c r="CK69">
        <v>1.79</v>
      </c>
      <c r="CL69">
        <v>5.313701</v>
      </c>
      <c r="CM69">
        <v>0.935114</v>
      </c>
      <c r="CN69">
        <v>3.5424669999999998</v>
      </c>
      <c r="CO69">
        <v>3</v>
      </c>
      <c r="CP69">
        <v>0.99528000000000005</v>
      </c>
      <c r="CQ69">
        <v>2.7933970000000001</v>
      </c>
      <c r="CR69">
        <v>3.52</v>
      </c>
      <c r="CS69">
        <v>1.9530259999999999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80.820699999999988</v>
      </c>
    </row>
    <row r="70" spans="1:114">
      <c r="A70" t="s">
        <v>112</v>
      </c>
      <c r="B70">
        <v>0</v>
      </c>
      <c r="C70">
        <v>0</v>
      </c>
      <c r="D70">
        <v>45.703200000000002</v>
      </c>
      <c r="E70">
        <v>0</v>
      </c>
      <c r="F70">
        <v>15.607799999999999</v>
      </c>
      <c r="G70">
        <v>22.62</v>
      </c>
      <c r="H70">
        <v>0</v>
      </c>
      <c r="I70">
        <v>92.582999999999998</v>
      </c>
      <c r="J70">
        <v>2.286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74.48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18.765000000000001</v>
      </c>
      <c r="W70">
        <v>21.852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8.3312000000000008</v>
      </c>
      <c r="AG70">
        <v>43.256799999999998</v>
      </c>
      <c r="AH70">
        <v>19.54</v>
      </c>
      <c r="AI70">
        <v>0</v>
      </c>
      <c r="AJ70">
        <v>0</v>
      </c>
      <c r="AK70">
        <v>26.4315</v>
      </c>
      <c r="AL70">
        <v>0</v>
      </c>
      <c r="AM70">
        <v>10.92168</v>
      </c>
      <c r="AN70">
        <v>0.88154999999999994</v>
      </c>
      <c r="AO70">
        <v>0</v>
      </c>
      <c r="AP70">
        <v>1.5371999999999999</v>
      </c>
      <c r="AQ70">
        <v>57.816000000000003</v>
      </c>
      <c r="AR70">
        <v>48.576000000000001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80.820699999999988</v>
      </c>
      <c r="BA70">
        <f t="shared" si="4"/>
        <v>2630.0833200000006</v>
      </c>
      <c r="BD70">
        <v>2.1469499999999999</v>
      </c>
      <c r="BE70">
        <v>0</v>
      </c>
      <c r="BF70">
        <v>2.2964999999999999E-2</v>
      </c>
      <c r="BG70">
        <v>0</v>
      </c>
      <c r="BH70">
        <v>0</v>
      </c>
      <c r="BI70">
        <v>0.84400399999999998</v>
      </c>
      <c r="BJ70">
        <v>0</v>
      </c>
      <c r="BK70">
        <v>1.5661000000000001E-2</v>
      </c>
      <c r="BL70">
        <v>0</v>
      </c>
      <c r="BM70">
        <v>0</v>
      </c>
      <c r="BN70">
        <v>0</v>
      </c>
      <c r="BO70">
        <v>2.02</v>
      </c>
      <c r="BP70">
        <v>1.07</v>
      </c>
      <c r="BQ70">
        <v>0</v>
      </c>
      <c r="BR70">
        <v>0.49992799999999998</v>
      </c>
      <c r="BS70">
        <v>1.63</v>
      </c>
      <c r="BT70">
        <v>0</v>
      </c>
      <c r="BU70">
        <v>2.6312959999999999</v>
      </c>
      <c r="BV70">
        <v>1.28817</v>
      </c>
      <c r="BW70">
        <v>9.44</v>
      </c>
      <c r="BX70">
        <v>4.2581249999999997</v>
      </c>
      <c r="BY70">
        <v>0.22</v>
      </c>
      <c r="BZ70">
        <v>1.9381029999999999</v>
      </c>
      <c r="CA70">
        <v>3.5116909999999999</v>
      </c>
      <c r="CB70">
        <v>1.89</v>
      </c>
      <c r="CC70">
        <v>0.9</v>
      </c>
      <c r="CD70">
        <v>1.39</v>
      </c>
      <c r="CE70">
        <v>1.06</v>
      </c>
      <c r="CF70">
        <v>0.18</v>
      </c>
      <c r="CG70">
        <v>3.01</v>
      </c>
      <c r="CH70">
        <v>0.15679999999999999</v>
      </c>
      <c r="CI70">
        <v>8</v>
      </c>
      <c r="CJ70">
        <v>1.92</v>
      </c>
      <c r="CK70">
        <v>1.79</v>
      </c>
      <c r="CL70">
        <v>5.313701</v>
      </c>
      <c r="CM70">
        <v>0.935114</v>
      </c>
      <c r="CN70">
        <v>3.5424669999999998</v>
      </c>
      <c r="CO70">
        <v>3</v>
      </c>
      <c r="CP70">
        <v>0.99528000000000005</v>
      </c>
      <c r="CQ70">
        <v>2.7933970000000001</v>
      </c>
      <c r="CR70">
        <v>3.52</v>
      </c>
      <c r="CS70">
        <v>1.9530259999999999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80.820699999999988</v>
      </c>
    </row>
    <row r="71" spans="1:114">
      <c r="A71" t="s">
        <v>113</v>
      </c>
      <c r="B71">
        <v>0</v>
      </c>
      <c r="C71">
        <v>0</v>
      </c>
      <c r="D71">
        <v>45.703200000000002</v>
      </c>
      <c r="E71">
        <v>0</v>
      </c>
      <c r="F71">
        <v>15.607799999999999</v>
      </c>
      <c r="G71">
        <v>22.62</v>
      </c>
      <c r="H71">
        <v>0</v>
      </c>
      <c r="I71">
        <v>92.582999999999998</v>
      </c>
      <c r="J71">
        <v>2.286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74.48</v>
      </c>
      <c r="Q71">
        <v>21.238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18.765000000000001</v>
      </c>
      <c r="W71">
        <v>21.852</v>
      </c>
      <c r="X71">
        <v>147.515625</v>
      </c>
      <c r="Y71">
        <v>0</v>
      </c>
      <c r="Z71">
        <v>6.5537999999999998</v>
      </c>
      <c r="AA71">
        <v>3.7919999999999998</v>
      </c>
      <c r="AB71">
        <v>0</v>
      </c>
      <c r="AC71">
        <v>0</v>
      </c>
      <c r="AD71">
        <v>0</v>
      </c>
      <c r="AE71">
        <v>0</v>
      </c>
      <c r="AF71">
        <v>8.3312000000000008</v>
      </c>
      <c r="AG71">
        <v>43.256799999999998</v>
      </c>
      <c r="AH71">
        <v>19.54</v>
      </c>
      <c r="AI71">
        <v>0</v>
      </c>
      <c r="AJ71">
        <v>0</v>
      </c>
      <c r="AK71">
        <v>26.4315</v>
      </c>
      <c r="AL71">
        <v>0</v>
      </c>
      <c r="AM71">
        <v>10.92168</v>
      </c>
      <c r="AN71">
        <v>0.88154999999999994</v>
      </c>
      <c r="AO71">
        <v>0</v>
      </c>
      <c r="AP71">
        <v>1.5371999999999999</v>
      </c>
      <c r="AQ71">
        <v>57.816000000000003</v>
      </c>
      <c r="AR71">
        <v>48.576000000000001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80.729673999999974</v>
      </c>
      <c r="BA71">
        <f t="shared" si="4"/>
        <v>2633.0840140000005</v>
      </c>
      <c r="BD71">
        <v>2.1469499999999999</v>
      </c>
      <c r="BE71">
        <v>0</v>
      </c>
      <c r="BF71">
        <v>2.3040000000000001E-2</v>
      </c>
      <c r="BG71">
        <v>0</v>
      </c>
      <c r="BH71">
        <v>0</v>
      </c>
      <c r="BI71">
        <v>0.84400399999999998</v>
      </c>
      <c r="BJ71">
        <v>0</v>
      </c>
      <c r="BK71">
        <v>1.5820000000000001E-2</v>
      </c>
      <c r="BL71">
        <v>0</v>
      </c>
      <c r="BM71">
        <v>0</v>
      </c>
      <c r="BN71">
        <v>0</v>
      </c>
      <c r="BO71">
        <v>2.02</v>
      </c>
      <c r="BP71">
        <v>1.07</v>
      </c>
      <c r="BQ71">
        <v>0</v>
      </c>
      <c r="BR71">
        <v>0.49992799999999998</v>
      </c>
      <c r="BS71">
        <v>1.63</v>
      </c>
      <c r="BT71">
        <v>0</v>
      </c>
      <c r="BU71">
        <v>2.5400360000000002</v>
      </c>
      <c r="BV71">
        <v>1.28817</v>
      </c>
      <c r="BW71">
        <v>9.44</v>
      </c>
      <c r="BX71">
        <v>4.2581249999999997</v>
      </c>
      <c r="BY71">
        <v>0.22</v>
      </c>
      <c r="BZ71">
        <v>1.9381029999999999</v>
      </c>
      <c r="CA71">
        <v>3.5116909999999999</v>
      </c>
      <c r="CB71">
        <v>1.89</v>
      </c>
      <c r="CC71">
        <v>0.9</v>
      </c>
      <c r="CD71">
        <v>1.39</v>
      </c>
      <c r="CE71">
        <v>1.06</v>
      </c>
      <c r="CF71">
        <v>0.18</v>
      </c>
      <c r="CG71">
        <v>3.01</v>
      </c>
      <c r="CH71">
        <v>0.15679999999999999</v>
      </c>
      <c r="CI71">
        <v>8</v>
      </c>
      <c r="CJ71">
        <v>1.92</v>
      </c>
      <c r="CK71">
        <v>1.79</v>
      </c>
      <c r="CL71">
        <v>5.313701</v>
      </c>
      <c r="CM71">
        <v>0.935114</v>
      </c>
      <c r="CN71">
        <v>3.5424669999999998</v>
      </c>
      <c r="CO71">
        <v>3</v>
      </c>
      <c r="CP71">
        <v>0.99528000000000005</v>
      </c>
      <c r="CQ71">
        <v>2.7933970000000001</v>
      </c>
      <c r="CR71">
        <v>3.52</v>
      </c>
      <c r="CS71">
        <v>1.9530259999999999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80.729673999999974</v>
      </c>
    </row>
    <row r="72" spans="1:114">
      <c r="A72" t="s">
        <v>114</v>
      </c>
      <c r="B72">
        <v>0</v>
      </c>
      <c r="C72">
        <v>0</v>
      </c>
      <c r="D72">
        <v>45.703200000000002</v>
      </c>
      <c r="E72">
        <v>0</v>
      </c>
      <c r="F72">
        <v>15.607799999999999</v>
      </c>
      <c r="G72">
        <v>22.62</v>
      </c>
      <c r="H72">
        <v>0</v>
      </c>
      <c r="I72">
        <v>92.582999999999998</v>
      </c>
      <c r="J72">
        <v>2.286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74.48</v>
      </c>
      <c r="Q72">
        <v>21.238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18.765000000000001</v>
      </c>
      <c r="W72">
        <v>21.852</v>
      </c>
      <c r="X72">
        <v>147.515625</v>
      </c>
      <c r="Y72">
        <v>0</v>
      </c>
      <c r="Z72">
        <v>6.5537999999999998</v>
      </c>
      <c r="AA72">
        <v>13.983000000000001</v>
      </c>
      <c r="AB72">
        <v>0</v>
      </c>
      <c r="AC72">
        <v>0</v>
      </c>
      <c r="AD72">
        <v>0</v>
      </c>
      <c r="AE72">
        <v>0</v>
      </c>
      <c r="AF72">
        <v>8.3312000000000008</v>
      </c>
      <c r="AG72">
        <v>43.256799999999998</v>
      </c>
      <c r="AH72">
        <v>19.54</v>
      </c>
      <c r="AI72">
        <v>0</v>
      </c>
      <c r="AJ72">
        <v>0</v>
      </c>
      <c r="AK72">
        <v>26.4315</v>
      </c>
      <c r="AL72">
        <v>0</v>
      </c>
      <c r="AM72">
        <v>16.349423999999999</v>
      </c>
      <c r="AN72">
        <v>0.88154999999999994</v>
      </c>
      <c r="AO72">
        <v>0</v>
      </c>
      <c r="AP72">
        <v>1.5371999999999999</v>
      </c>
      <c r="AQ72">
        <v>57.816000000000003</v>
      </c>
      <c r="AR72">
        <v>48.576000000000001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81.086673999999974</v>
      </c>
      <c r="BA72">
        <f t="shared" si="4"/>
        <v>2649.0597580000008</v>
      </c>
      <c r="BD72">
        <v>2.1469499999999999</v>
      </c>
      <c r="BE72">
        <v>0</v>
      </c>
      <c r="BF72">
        <v>2.3040000000000001E-2</v>
      </c>
      <c r="BG72">
        <v>0</v>
      </c>
      <c r="BH72">
        <v>0</v>
      </c>
      <c r="BI72">
        <v>0.84400399999999998</v>
      </c>
      <c r="BJ72">
        <v>0</v>
      </c>
      <c r="BK72">
        <v>1.5820000000000001E-2</v>
      </c>
      <c r="BL72">
        <v>0</v>
      </c>
      <c r="BM72">
        <v>0</v>
      </c>
      <c r="BN72">
        <v>0</v>
      </c>
      <c r="BO72">
        <v>2.02</v>
      </c>
      <c r="BP72">
        <v>1.07</v>
      </c>
      <c r="BQ72">
        <v>0</v>
      </c>
      <c r="BR72">
        <v>0.49992799999999998</v>
      </c>
      <c r="BS72">
        <v>1.63</v>
      </c>
      <c r="BT72">
        <v>0.35699999999999998</v>
      </c>
      <c r="BU72">
        <v>2.5400360000000002</v>
      </c>
      <c r="BV72">
        <v>1.28817</v>
      </c>
      <c r="BW72">
        <v>9.44</v>
      </c>
      <c r="BX72">
        <v>4.2581249999999997</v>
      </c>
      <c r="BY72">
        <v>0.22</v>
      </c>
      <c r="BZ72">
        <v>1.9381029999999999</v>
      </c>
      <c r="CA72">
        <v>3.5116909999999999</v>
      </c>
      <c r="CB72">
        <v>1.89</v>
      </c>
      <c r="CC72">
        <v>0.9</v>
      </c>
      <c r="CD72">
        <v>1.39</v>
      </c>
      <c r="CE72">
        <v>1.06</v>
      </c>
      <c r="CF72">
        <v>0.18</v>
      </c>
      <c r="CG72">
        <v>3.01</v>
      </c>
      <c r="CH72">
        <v>0.15679999999999999</v>
      </c>
      <c r="CI72">
        <v>8</v>
      </c>
      <c r="CJ72">
        <v>1.92</v>
      </c>
      <c r="CK72">
        <v>1.79</v>
      </c>
      <c r="CL72">
        <v>5.313701</v>
      </c>
      <c r="CM72">
        <v>0.935114</v>
      </c>
      <c r="CN72">
        <v>3.5424669999999998</v>
      </c>
      <c r="CO72">
        <v>3</v>
      </c>
      <c r="CP72">
        <v>0.99528000000000005</v>
      </c>
      <c r="CQ72">
        <v>2.7933970000000001</v>
      </c>
      <c r="CR72">
        <v>3.52</v>
      </c>
      <c r="CS72">
        <v>1.9530259999999999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81.086673999999974</v>
      </c>
    </row>
    <row r="73" spans="1:114">
      <c r="A73" t="s">
        <v>115</v>
      </c>
      <c r="B73">
        <v>0</v>
      </c>
      <c r="C73">
        <v>0</v>
      </c>
      <c r="D73">
        <v>45.703200000000002</v>
      </c>
      <c r="E73">
        <v>0</v>
      </c>
      <c r="F73">
        <v>15.607799999999999</v>
      </c>
      <c r="G73">
        <v>22.62</v>
      </c>
      <c r="H73">
        <v>0</v>
      </c>
      <c r="I73">
        <v>92.582999999999998</v>
      </c>
      <c r="J73">
        <v>2.286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74.48</v>
      </c>
      <c r="Q73">
        <v>20.7788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18.765000000000001</v>
      </c>
      <c r="W73">
        <v>21.852</v>
      </c>
      <c r="X73">
        <v>147.515625</v>
      </c>
      <c r="Y73">
        <v>0</v>
      </c>
      <c r="Z73">
        <v>6.5537999999999998</v>
      </c>
      <c r="AA73">
        <v>17.774999999999999</v>
      </c>
      <c r="AB73">
        <v>3.47</v>
      </c>
      <c r="AC73">
        <v>10.02744</v>
      </c>
      <c r="AD73">
        <v>9.4322999999999997</v>
      </c>
      <c r="AE73">
        <v>0</v>
      </c>
      <c r="AF73">
        <v>8.3312000000000008</v>
      </c>
      <c r="AG73">
        <v>43.256799999999998</v>
      </c>
      <c r="AH73">
        <v>39.08</v>
      </c>
      <c r="AI73">
        <v>0</v>
      </c>
      <c r="AJ73">
        <v>0</v>
      </c>
      <c r="AK73">
        <v>26.4315</v>
      </c>
      <c r="AL73">
        <v>0</v>
      </c>
      <c r="AM73">
        <v>16.349423999999999</v>
      </c>
      <c r="AN73">
        <v>0.88154999999999994</v>
      </c>
      <c r="AO73">
        <v>0</v>
      </c>
      <c r="AP73">
        <v>0.76859999999999995</v>
      </c>
      <c r="AQ73">
        <v>57.816000000000003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81.243473999999978</v>
      </c>
      <c r="BA73">
        <f t="shared" si="4"/>
        <v>2694.2504979999999</v>
      </c>
      <c r="BD73">
        <v>2.1469499999999999</v>
      </c>
      <c r="BE73">
        <v>0</v>
      </c>
      <c r="BF73">
        <v>2.3040000000000001E-2</v>
      </c>
      <c r="BG73">
        <v>0</v>
      </c>
      <c r="BH73">
        <v>0</v>
      </c>
      <c r="BI73">
        <v>0.84400399999999998</v>
      </c>
      <c r="BJ73">
        <v>0</v>
      </c>
      <c r="BK73">
        <v>1.5820000000000001E-2</v>
      </c>
      <c r="BL73">
        <v>0</v>
      </c>
      <c r="BM73">
        <v>0</v>
      </c>
      <c r="BN73">
        <v>0</v>
      </c>
      <c r="BO73">
        <v>2.02</v>
      </c>
      <c r="BP73">
        <v>1.07</v>
      </c>
      <c r="BQ73">
        <v>0</v>
      </c>
      <c r="BR73">
        <v>0.49992799999999998</v>
      </c>
      <c r="BS73">
        <v>1.63</v>
      </c>
      <c r="BT73">
        <v>0.35699999999999998</v>
      </c>
      <c r="BU73">
        <v>2.5400360000000002</v>
      </c>
      <c r="BV73">
        <v>1.28817</v>
      </c>
      <c r="BW73">
        <v>9.44</v>
      </c>
      <c r="BX73">
        <v>4.2581249999999997</v>
      </c>
      <c r="BY73">
        <v>0.22</v>
      </c>
      <c r="BZ73">
        <v>1.9381029999999999</v>
      </c>
      <c r="CA73">
        <v>3.5116909999999999</v>
      </c>
      <c r="CB73">
        <v>1.89</v>
      </c>
      <c r="CC73">
        <v>0.9</v>
      </c>
      <c r="CD73">
        <v>1.39</v>
      </c>
      <c r="CE73">
        <v>1.06</v>
      </c>
      <c r="CF73">
        <v>0.18</v>
      </c>
      <c r="CG73">
        <v>3.01</v>
      </c>
      <c r="CH73">
        <v>0.31359999999999999</v>
      </c>
      <c r="CI73">
        <v>8</v>
      </c>
      <c r="CJ73">
        <v>1.92</v>
      </c>
      <c r="CK73">
        <v>1.79</v>
      </c>
      <c r="CL73">
        <v>5.313701</v>
      </c>
      <c r="CM73">
        <v>0.935114</v>
      </c>
      <c r="CN73">
        <v>3.5424669999999998</v>
      </c>
      <c r="CO73">
        <v>3</v>
      </c>
      <c r="CP73">
        <v>0.99528000000000005</v>
      </c>
      <c r="CQ73">
        <v>2.7933970000000001</v>
      </c>
      <c r="CR73">
        <v>3.52</v>
      </c>
      <c r="CS73">
        <v>1.9530259999999999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81.243473999999978</v>
      </c>
    </row>
    <row r="74" spans="1:114">
      <c r="A74" t="s">
        <v>116</v>
      </c>
      <c r="B74">
        <v>0</v>
      </c>
      <c r="C74">
        <v>0</v>
      </c>
      <c r="D74">
        <v>45.703200000000002</v>
      </c>
      <c r="E74">
        <v>0</v>
      </c>
      <c r="F74">
        <v>15.607799999999999</v>
      </c>
      <c r="G74">
        <v>22.62</v>
      </c>
      <c r="H74">
        <v>0</v>
      </c>
      <c r="I74">
        <v>92.582999999999998</v>
      </c>
      <c r="J74">
        <v>2.286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74.48</v>
      </c>
      <c r="Q74">
        <v>20.7788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18.765000000000001</v>
      </c>
      <c r="W74">
        <v>21.852</v>
      </c>
      <c r="X74">
        <v>147.515625</v>
      </c>
      <c r="Y74">
        <v>0</v>
      </c>
      <c r="Z74">
        <v>6.5537999999999998</v>
      </c>
      <c r="AA74">
        <v>28.09872</v>
      </c>
      <c r="AB74">
        <v>13.602399999999999</v>
      </c>
      <c r="AC74">
        <v>10.02744</v>
      </c>
      <c r="AD74">
        <v>9.4322999999999997</v>
      </c>
      <c r="AE74">
        <v>0</v>
      </c>
      <c r="AF74">
        <v>16.662400000000002</v>
      </c>
      <c r="AG74">
        <v>43.256799999999998</v>
      </c>
      <c r="AH74">
        <v>58.62</v>
      </c>
      <c r="AI74">
        <v>0</v>
      </c>
      <c r="AJ74">
        <v>0</v>
      </c>
      <c r="AK74">
        <v>26.4315</v>
      </c>
      <c r="AL74">
        <v>0</v>
      </c>
      <c r="AM74">
        <v>16.349423999999999</v>
      </c>
      <c r="AN74">
        <v>0.88154999999999994</v>
      </c>
      <c r="AO74">
        <v>0</v>
      </c>
      <c r="AP74">
        <v>0.76859999999999995</v>
      </c>
      <c r="AQ74">
        <v>57.816000000000003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81.874873999999977</v>
      </c>
      <c r="BA74">
        <f t="shared" si="4"/>
        <v>2743.2092180000004</v>
      </c>
      <c r="BD74">
        <v>2.1469499999999999</v>
      </c>
      <c r="BE74">
        <v>0</v>
      </c>
      <c r="BF74">
        <v>2.3040000000000001E-2</v>
      </c>
      <c r="BG74">
        <v>0</v>
      </c>
      <c r="BH74">
        <v>0</v>
      </c>
      <c r="BI74">
        <v>0.84400399999999998</v>
      </c>
      <c r="BJ74">
        <v>0</v>
      </c>
      <c r="BK74">
        <v>1.5820000000000001E-2</v>
      </c>
      <c r="BL74">
        <v>0</v>
      </c>
      <c r="BM74">
        <v>0</v>
      </c>
      <c r="BN74">
        <v>0</v>
      </c>
      <c r="BO74">
        <v>2.02</v>
      </c>
      <c r="BP74">
        <v>1.07</v>
      </c>
      <c r="BQ74">
        <v>0</v>
      </c>
      <c r="BR74">
        <v>0.49992799999999998</v>
      </c>
      <c r="BS74">
        <v>1.63</v>
      </c>
      <c r="BT74">
        <v>0.83160000000000001</v>
      </c>
      <c r="BU74">
        <v>2.5400360000000002</v>
      </c>
      <c r="BV74">
        <v>1.28817</v>
      </c>
      <c r="BW74">
        <v>9.44</v>
      </c>
      <c r="BX74">
        <v>4.2581249999999997</v>
      </c>
      <c r="BY74">
        <v>0.22</v>
      </c>
      <c r="BZ74">
        <v>1.9381029999999999</v>
      </c>
      <c r="CA74">
        <v>3.5116909999999999</v>
      </c>
      <c r="CB74">
        <v>1.89</v>
      </c>
      <c r="CC74">
        <v>0.9</v>
      </c>
      <c r="CD74">
        <v>1.39</v>
      </c>
      <c r="CE74">
        <v>1.06</v>
      </c>
      <c r="CF74">
        <v>0.18</v>
      </c>
      <c r="CG74">
        <v>3.01</v>
      </c>
      <c r="CH74">
        <v>0.47039999999999998</v>
      </c>
      <c r="CI74">
        <v>8</v>
      </c>
      <c r="CJ74">
        <v>1.92</v>
      </c>
      <c r="CK74">
        <v>1.79</v>
      </c>
      <c r="CL74">
        <v>5.313701</v>
      </c>
      <c r="CM74">
        <v>0.935114</v>
      </c>
      <c r="CN74">
        <v>3.5424669999999998</v>
      </c>
      <c r="CO74">
        <v>3</v>
      </c>
      <c r="CP74">
        <v>0.99528000000000005</v>
      </c>
      <c r="CQ74">
        <v>2.7933970000000001</v>
      </c>
      <c r="CR74">
        <v>3.52</v>
      </c>
      <c r="CS74">
        <v>1.9530259999999999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81.874873999999977</v>
      </c>
    </row>
    <row r="75" spans="1:114">
      <c r="A75" t="s">
        <v>117</v>
      </c>
      <c r="B75">
        <v>0</v>
      </c>
      <c r="C75">
        <v>0</v>
      </c>
      <c r="D75">
        <v>45.703200000000002</v>
      </c>
      <c r="E75">
        <v>0</v>
      </c>
      <c r="F75">
        <v>15.607799999999999</v>
      </c>
      <c r="G75">
        <v>22.62</v>
      </c>
      <c r="H75">
        <v>0</v>
      </c>
      <c r="I75">
        <v>92.582999999999998</v>
      </c>
      <c r="J75">
        <v>2.286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74.48</v>
      </c>
      <c r="Q75">
        <v>20.7788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18.765000000000001</v>
      </c>
      <c r="W75">
        <v>21.852</v>
      </c>
      <c r="X75">
        <v>147.515625</v>
      </c>
      <c r="Y75">
        <v>0</v>
      </c>
      <c r="Z75">
        <v>11</v>
      </c>
      <c r="AA75">
        <v>25.28</v>
      </c>
      <c r="AB75">
        <v>27.426880000000001</v>
      </c>
      <c r="AC75">
        <v>17.152200000000001</v>
      </c>
      <c r="AD75">
        <v>14.216799999999999</v>
      </c>
      <c r="AE75">
        <v>0</v>
      </c>
      <c r="AF75">
        <v>25.4</v>
      </c>
      <c r="AG75">
        <v>43.256799999999998</v>
      </c>
      <c r="AH75">
        <v>78.16</v>
      </c>
      <c r="AI75">
        <v>0</v>
      </c>
      <c r="AJ75">
        <v>0</v>
      </c>
      <c r="AK75">
        <v>26.4315</v>
      </c>
      <c r="AL75">
        <v>0</v>
      </c>
      <c r="AM75">
        <v>16.349423999999999</v>
      </c>
      <c r="AN75">
        <v>0.88154999999999994</v>
      </c>
      <c r="AO75">
        <v>0</v>
      </c>
      <c r="AP75">
        <v>0.76859999999999995</v>
      </c>
      <c r="AQ75">
        <v>52.8</v>
      </c>
      <c r="AR75">
        <v>48.576000000000001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82.153506999999991</v>
      </c>
      <c r="BA75">
        <f t="shared" si="4"/>
        <v>2794.1106710000008</v>
      </c>
      <c r="BD75">
        <v>2.1469499999999999</v>
      </c>
      <c r="BE75">
        <v>0</v>
      </c>
      <c r="BF75">
        <v>2.3113000000000002E-2</v>
      </c>
      <c r="BG75">
        <v>0</v>
      </c>
      <c r="BH75">
        <v>0</v>
      </c>
      <c r="BI75">
        <v>0.84400399999999998</v>
      </c>
      <c r="BJ75">
        <v>0</v>
      </c>
      <c r="BK75">
        <v>1.5980000000000001E-2</v>
      </c>
      <c r="BL75">
        <v>0</v>
      </c>
      <c r="BM75">
        <v>0</v>
      </c>
      <c r="BN75">
        <v>0</v>
      </c>
      <c r="BO75">
        <v>2.02</v>
      </c>
      <c r="BP75">
        <v>1.07</v>
      </c>
      <c r="BQ75">
        <v>0</v>
      </c>
      <c r="BR75">
        <v>0.49992799999999998</v>
      </c>
      <c r="BS75">
        <v>1.63</v>
      </c>
      <c r="BT75">
        <v>0.96599999999999997</v>
      </c>
      <c r="BU75">
        <v>2.5400360000000002</v>
      </c>
      <c r="BV75">
        <v>1.28817</v>
      </c>
      <c r="BW75">
        <v>9.44</v>
      </c>
      <c r="BX75">
        <v>4.2581249999999997</v>
      </c>
      <c r="BY75">
        <v>0.22</v>
      </c>
      <c r="BZ75">
        <v>1.9381029999999999</v>
      </c>
      <c r="CA75">
        <v>3.5116909999999999</v>
      </c>
      <c r="CB75">
        <v>1.89</v>
      </c>
      <c r="CC75">
        <v>0.9</v>
      </c>
      <c r="CD75">
        <v>1.39</v>
      </c>
      <c r="CE75">
        <v>1.06</v>
      </c>
      <c r="CF75">
        <v>0.17</v>
      </c>
      <c r="CG75">
        <v>3.01</v>
      </c>
      <c r="CH75">
        <v>0.62439999999999996</v>
      </c>
      <c r="CI75">
        <v>8</v>
      </c>
      <c r="CJ75">
        <v>1.92</v>
      </c>
      <c r="CK75">
        <v>1.79</v>
      </c>
      <c r="CL75">
        <v>5.313701</v>
      </c>
      <c r="CM75">
        <v>0.935114</v>
      </c>
      <c r="CN75">
        <v>3.5424669999999998</v>
      </c>
      <c r="CO75">
        <v>3</v>
      </c>
      <c r="CP75">
        <v>0.99528000000000005</v>
      </c>
      <c r="CQ75">
        <v>2.7933970000000001</v>
      </c>
      <c r="CR75">
        <v>3.52</v>
      </c>
      <c r="CS75">
        <v>1.9530259999999999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82.153506999999991</v>
      </c>
    </row>
    <row r="76" spans="1:114">
      <c r="A76" t="s">
        <v>118</v>
      </c>
      <c r="B76">
        <v>0</v>
      </c>
      <c r="C76">
        <v>0</v>
      </c>
      <c r="D76">
        <v>45.703200000000002</v>
      </c>
      <c r="E76">
        <v>0</v>
      </c>
      <c r="F76">
        <v>15.607799999999999</v>
      </c>
      <c r="G76">
        <v>22.62</v>
      </c>
      <c r="H76">
        <v>0</v>
      </c>
      <c r="I76">
        <v>92.582999999999998</v>
      </c>
      <c r="J76">
        <v>2.286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74.48</v>
      </c>
      <c r="Q76">
        <v>20.7788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18.765000000000001</v>
      </c>
      <c r="W76">
        <v>21.852</v>
      </c>
      <c r="X76">
        <v>147.515625</v>
      </c>
      <c r="Y76">
        <v>0</v>
      </c>
      <c r="Z76">
        <v>13.1076</v>
      </c>
      <c r="AA76">
        <v>28.09872</v>
      </c>
      <c r="AB76">
        <v>41.140320000000003</v>
      </c>
      <c r="AC76">
        <v>20.074670999999999</v>
      </c>
      <c r="AD76">
        <v>28.296900000000001</v>
      </c>
      <c r="AE76">
        <v>0</v>
      </c>
      <c r="AF76">
        <v>35.56</v>
      </c>
      <c r="AG76">
        <v>43.256799999999998</v>
      </c>
      <c r="AH76">
        <v>107.47</v>
      </c>
      <c r="AI76">
        <v>0</v>
      </c>
      <c r="AJ76">
        <v>0</v>
      </c>
      <c r="AK76">
        <v>26.4315</v>
      </c>
      <c r="AL76">
        <v>0</v>
      </c>
      <c r="AM76">
        <v>16.349423999999999</v>
      </c>
      <c r="AN76">
        <v>0.88154999999999994</v>
      </c>
      <c r="AO76">
        <v>0</v>
      </c>
      <c r="AP76">
        <v>0.76859999999999995</v>
      </c>
      <c r="AQ76">
        <v>57.816000000000003</v>
      </c>
      <c r="AR76">
        <v>48.576000000000001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82.670106999999973</v>
      </c>
      <c r="BA76">
        <f t="shared" si="4"/>
        <v>2874.7556019999993</v>
      </c>
      <c r="BD76">
        <v>2.1469499999999999</v>
      </c>
      <c r="BE76">
        <v>0</v>
      </c>
      <c r="BF76">
        <v>2.3113000000000002E-2</v>
      </c>
      <c r="BG76">
        <v>0</v>
      </c>
      <c r="BH76">
        <v>0</v>
      </c>
      <c r="BI76">
        <v>0.84400399999999998</v>
      </c>
      <c r="BJ76">
        <v>0</v>
      </c>
      <c r="BK76">
        <v>1.5980000000000001E-2</v>
      </c>
      <c r="BL76">
        <v>0</v>
      </c>
      <c r="BM76">
        <v>0</v>
      </c>
      <c r="BN76">
        <v>0</v>
      </c>
      <c r="BO76">
        <v>2.02</v>
      </c>
      <c r="BP76">
        <v>1.07</v>
      </c>
      <c r="BQ76">
        <v>0</v>
      </c>
      <c r="BR76">
        <v>0.49992799999999998</v>
      </c>
      <c r="BS76">
        <v>1.63</v>
      </c>
      <c r="BT76">
        <v>1.2474000000000001</v>
      </c>
      <c r="BU76">
        <v>2.5400360000000002</v>
      </c>
      <c r="BV76">
        <v>1.28817</v>
      </c>
      <c r="BW76">
        <v>9.44</v>
      </c>
      <c r="BX76">
        <v>4.2581249999999997</v>
      </c>
      <c r="BY76">
        <v>0.22</v>
      </c>
      <c r="BZ76">
        <v>1.9381029999999999</v>
      </c>
      <c r="CA76">
        <v>3.5116909999999999</v>
      </c>
      <c r="CB76">
        <v>1.89</v>
      </c>
      <c r="CC76">
        <v>0.9</v>
      </c>
      <c r="CD76">
        <v>1.39</v>
      </c>
      <c r="CE76">
        <v>1.06</v>
      </c>
      <c r="CF76">
        <v>0.17</v>
      </c>
      <c r="CG76">
        <v>3.01</v>
      </c>
      <c r="CH76">
        <v>0.85960000000000003</v>
      </c>
      <c r="CI76">
        <v>8</v>
      </c>
      <c r="CJ76">
        <v>1.92</v>
      </c>
      <c r="CK76">
        <v>1.79</v>
      </c>
      <c r="CL76">
        <v>5.313701</v>
      </c>
      <c r="CM76">
        <v>0.935114</v>
      </c>
      <c r="CN76">
        <v>3.5424669999999998</v>
      </c>
      <c r="CO76">
        <v>3</v>
      </c>
      <c r="CP76">
        <v>0.99528000000000005</v>
      </c>
      <c r="CQ76">
        <v>2.7933970000000001</v>
      </c>
      <c r="CR76">
        <v>3.52</v>
      </c>
      <c r="CS76">
        <v>1.9530259999999999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82.670106999999973</v>
      </c>
    </row>
    <row r="77" spans="1:114">
      <c r="A77" t="s">
        <v>119</v>
      </c>
      <c r="B77">
        <v>0</v>
      </c>
      <c r="C77">
        <v>0</v>
      </c>
      <c r="D77">
        <v>45.703200000000002</v>
      </c>
      <c r="E77">
        <v>0</v>
      </c>
      <c r="F77">
        <v>15.607799999999999</v>
      </c>
      <c r="G77">
        <v>22.62</v>
      </c>
      <c r="H77">
        <v>0</v>
      </c>
      <c r="I77">
        <v>92.582999999999998</v>
      </c>
      <c r="J77">
        <v>2.286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74.48</v>
      </c>
      <c r="Q77">
        <v>20.7788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18.765000000000001</v>
      </c>
      <c r="W77">
        <v>21.852</v>
      </c>
      <c r="X77">
        <v>147.515625</v>
      </c>
      <c r="Y77">
        <v>0</v>
      </c>
      <c r="Z77">
        <v>13.1076</v>
      </c>
      <c r="AA77">
        <v>28.09872</v>
      </c>
      <c r="AB77">
        <v>41.140320000000003</v>
      </c>
      <c r="AC77">
        <v>20.074670999999999</v>
      </c>
      <c r="AD77">
        <v>28.296900000000001</v>
      </c>
      <c r="AE77">
        <v>0</v>
      </c>
      <c r="AF77">
        <v>35.56</v>
      </c>
      <c r="AG77">
        <v>43.256799999999998</v>
      </c>
      <c r="AH77">
        <v>120.65949999999999</v>
      </c>
      <c r="AI77">
        <v>0</v>
      </c>
      <c r="AJ77">
        <v>0</v>
      </c>
      <c r="AK77">
        <v>26.4315</v>
      </c>
      <c r="AL77">
        <v>0</v>
      </c>
      <c r="AM77">
        <v>16.349423999999999</v>
      </c>
      <c r="AN77">
        <v>0.82277999999999996</v>
      </c>
      <c r="AO77">
        <v>0</v>
      </c>
      <c r="AP77">
        <v>0.76859999999999995</v>
      </c>
      <c r="AQ77">
        <v>57.816000000000003</v>
      </c>
      <c r="AR77">
        <v>48.576000000000001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82.776506999999981</v>
      </c>
      <c r="BA77">
        <f t="shared" si="4"/>
        <v>2887.9927319999997</v>
      </c>
      <c r="BD77">
        <v>2.1469499999999999</v>
      </c>
      <c r="BE77">
        <v>0</v>
      </c>
      <c r="BF77">
        <v>2.3113000000000002E-2</v>
      </c>
      <c r="BG77">
        <v>0</v>
      </c>
      <c r="BH77">
        <v>0</v>
      </c>
      <c r="BI77">
        <v>0.84400399999999998</v>
      </c>
      <c r="BJ77">
        <v>0</v>
      </c>
      <c r="BK77">
        <v>1.5980000000000001E-2</v>
      </c>
      <c r="BL77">
        <v>0</v>
      </c>
      <c r="BM77">
        <v>0</v>
      </c>
      <c r="BN77">
        <v>0</v>
      </c>
      <c r="BO77">
        <v>2.02</v>
      </c>
      <c r="BP77">
        <v>1.07</v>
      </c>
      <c r="BQ77">
        <v>0</v>
      </c>
      <c r="BR77">
        <v>0.49992799999999998</v>
      </c>
      <c r="BS77">
        <v>1.63</v>
      </c>
      <c r="BT77">
        <v>1.2474000000000001</v>
      </c>
      <c r="BU77">
        <v>2.5400360000000002</v>
      </c>
      <c r="BV77">
        <v>1.28817</v>
      </c>
      <c r="BW77">
        <v>9.44</v>
      </c>
      <c r="BX77">
        <v>4.2581249999999997</v>
      </c>
      <c r="BY77">
        <v>0.22</v>
      </c>
      <c r="BZ77">
        <v>1.9381029999999999</v>
      </c>
      <c r="CA77">
        <v>3.5116909999999999</v>
      </c>
      <c r="CB77">
        <v>1.89</v>
      </c>
      <c r="CC77">
        <v>0.9</v>
      </c>
      <c r="CD77">
        <v>1.39</v>
      </c>
      <c r="CE77">
        <v>1.06</v>
      </c>
      <c r="CF77">
        <v>0.17</v>
      </c>
      <c r="CG77">
        <v>3.01</v>
      </c>
      <c r="CH77">
        <v>0.96599999999999997</v>
      </c>
      <c r="CI77">
        <v>8</v>
      </c>
      <c r="CJ77">
        <v>1.92</v>
      </c>
      <c r="CK77">
        <v>1.79</v>
      </c>
      <c r="CL77">
        <v>5.313701</v>
      </c>
      <c r="CM77">
        <v>0.935114</v>
      </c>
      <c r="CN77">
        <v>3.5424669999999998</v>
      </c>
      <c r="CO77">
        <v>3</v>
      </c>
      <c r="CP77">
        <v>0.99528000000000005</v>
      </c>
      <c r="CQ77">
        <v>2.7933970000000001</v>
      </c>
      <c r="CR77">
        <v>3.52</v>
      </c>
      <c r="CS77">
        <v>1.9530259999999999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82.776506999999981</v>
      </c>
    </row>
    <row r="78" spans="1:114">
      <c r="A78" t="s">
        <v>120</v>
      </c>
      <c r="B78">
        <v>0</v>
      </c>
      <c r="C78">
        <v>0</v>
      </c>
      <c r="D78">
        <v>45.703200000000002</v>
      </c>
      <c r="E78">
        <v>0</v>
      </c>
      <c r="F78">
        <v>15.607799999999999</v>
      </c>
      <c r="G78">
        <v>22.62</v>
      </c>
      <c r="H78">
        <v>0</v>
      </c>
      <c r="I78">
        <v>92.582999999999998</v>
      </c>
      <c r="J78">
        <v>2.286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74.48</v>
      </c>
      <c r="Q78">
        <v>20.7788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18.765000000000001</v>
      </c>
      <c r="W78">
        <v>21.852</v>
      </c>
      <c r="X78">
        <v>147.515625</v>
      </c>
      <c r="Y78">
        <v>0</v>
      </c>
      <c r="Z78">
        <v>13.1076</v>
      </c>
      <c r="AA78">
        <v>28.09872</v>
      </c>
      <c r="AB78">
        <v>41.140320000000003</v>
      </c>
      <c r="AC78">
        <v>20.074670999999999</v>
      </c>
      <c r="AD78">
        <v>28.296900000000001</v>
      </c>
      <c r="AE78">
        <v>0</v>
      </c>
      <c r="AF78">
        <v>35.56</v>
      </c>
      <c r="AG78">
        <v>43.256799999999998</v>
      </c>
      <c r="AH78">
        <v>120.65949999999999</v>
      </c>
      <c r="AI78">
        <v>0</v>
      </c>
      <c r="AJ78">
        <v>0</v>
      </c>
      <c r="AK78">
        <v>26.4315</v>
      </c>
      <c r="AL78">
        <v>0</v>
      </c>
      <c r="AM78">
        <v>16.349423999999999</v>
      </c>
      <c r="AN78">
        <v>0.82277999999999996</v>
      </c>
      <c r="AO78">
        <v>0</v>
      </c>
      <c r="AP78">
        <v>0.76859999999999995</v>
      </c>
      <c r="AQ78">
        <v>57.816000000000003</v>
      </c>
      <c r="AR78">
        <v>48.576000000000001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82.537106999999992</v>
      </c>
      <c r="BA78">
        <f t="shared" si="4"/>
        <v>2887.7533319999998</v>
      </c>
      <c r="BD78">
        <v>2.1469499999999999</v>
      </c>
      <c r="BE78">
        <v>0</v>
      </c>
      <c r="BF78">
        <v>2.3113000000000002E-2</v>
      </c>
      <c r="BG78">
        <v>0</v>
      </c>
      <c r="BH78">
        <v>0</v>
      </c>
      <c r="BI78">
        <v>0.84400399999999998</v>
      </c>
      <c r="BJ78">
        <v>0</v>
      </c>
      <c r="BK78">
        <v>1.5980000000000001E-2</v>
      </c>
      <c r="BL78">
        <v>0</v>
      </c>
      <c r="BM78">
        <v>0</v>
      </c>
      <c r="BN78">
        <v>0</v>
      </c>
      <c r="BO78">
        <v>2.02</v>
      </c>
      <c r="BP78">
        <v>1.07</v>
      </c>
      <c r="BQ78">
        <v>0</v>
      </c>
      <c r="BR78">
        <v>0.49992799999999998</v>
      </c>
      <c r="BS78">
        <v>1.63</v>
      </c>
      <c r="BT78">
        <v>1.008</v>
      </c>
      <c r="BU78">
        <v>2.5400360000000002</v>
      </c>
      <c r="BV78">
        <v>1.28817</v>
      </c>
      <c r="BW78">
        <v>9.44</v>
      </c>
      <c r="BX78">
        <v>4.2581249999999997</v>
      </c>
      <c r="BY78">
        <v>0.22</v>
      </c>
      <c r="BZ78">
        <v>1.9381029999999999</v>
      </c>
      <c r="CA78">
        <v>3.5116909999999999</v>
      </c>
      <c r="CB78">
        <v>1.89</v>
      </c>
      <c r="CC78">
        <v>0.9</v>
      </c>
      <c r="CD78">
        <v>1.39</v>
      </c>
      <c r="CE78">
        <v>1.06</v>
      </c>
      <c r="CF78">
        <v>0.17</v>
      </c>
      <c r="CG78">
        <v>3.01</v>
      </c>
      <c r="CH78">
        <v>0.96599999999999997</v>
      </c>
      <c r="CI78">
        <v>8</v>
      </c>
      <c r="CJ78">
        <v>1.92</v>
      </c>
      <c r="CK78">
        <v>1.79</v>
      </c>
      <c r="CL78">
        <v>5.313701</v>
      </c>
      <c r="CM78">
        <v>0.935114</v>
      </c>
      <c r="CN78">
        <v>3.5424669999999998</v>
      </c>
      <c r="CO78">
        <v>3</v>
      </c>
      <c r="CP78">
        <v>0.99528000000000005</v>
      </c>
      <c r="CQ78">
        <v>2.7933970000000001</v>
      </c>
      <c r="CR78">
        <v>3.52</v>
      </c>
      <c r="CS78">
        <v>1.9530259999999999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82.537106999999992</v>
      </c>
    </row>
    <row r="79" spans="1:114">
      <c r="A79" t="s">
        <v>121</v>
      </c>
      <c r="B79">
        <v>0</v>
      </c>
      <c r="C79">
        <v>0</v>
      </c>
      <c r="D79">
        <v>45.703200000000002</v>
      </c>
      <c r="E79">
        <v>0</v>
      </c>
      <c r="F79">
        <v>15.607799999999999</v>
      </c>
      <c r="G79">
        <v>22.62</v>
      </c>
      <c r="H79">
        <v>0</v>
      </c>
      <c r="I79">
        <v>92.582999999999998</v>
      </c>
      <c r="J79">
        <v>2.286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74.48</v>
      </c>
      <c r="Q79">
        <v>20.7788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18.765000000000001</v>
      </c>
      <c r="W79">
        <v>21.852</v>
      </c>
      <c r="X79">
        <v>147.515625</v>
      </c>
      <c r="Y79">
        <v>0</v>
      </c>
      <c r="Z79">
        <v>13.1076</v>
      </c>
      <c r="AA79">
        <v>28.09872</v>
      </c>
      <c r="AB79">
        <v>41.140320000000003</v>
      </c>
      <c r="AC79">
        <v>20.074670999999999</v>
      </c>
      <c r="AD79">
        <v>28.296900000000001</v>
      </c>
      <c r="AE79">
        <v>0</v>
      </c>
      <c r="AF79">
        <v>35.56</v>
      </c>
      <c r="AG79">
        <v>43.256799999999998</v>
      </c>
      <c r="AH79">
        <v>120.65949999999999</v>
      </c>
      <c r="AI79">
        <v>0</v>
      </c>
      <c r="AJ79">
        <v>0</v>
      </c>
      <c r="AK79">
        <v>26.4315</v>
      </c>
      <c r="AL79">
        <v>0</v>
      </c>
      <c r="AM79">
        <v>16.349423999999999</v>
      </c>
      <c r="AN79">
        <v>0.82277999999999996</v>
      </c>
      <c r="AO79">
        <v>0</v>
      </c>
      <c r="AP79">
        <v>0.76859999999999995</v>
      </c>
      <c r="AQ79">
        <v>57.816000000000003</v>
      </c>
      <c r="AR79">
        <v>52.44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82.326878999999991</v>
      </c>
      <c r="BA79">
        <f t="shared" si="4"/>
        <v>2891.4071039999999</v>
      </c>
      <c r="BD79">
        <v>2.1469499999999999</v>
      </c>
      <c r="BE79">
        <v>0</v>
      </c>
      <c r="BF79">
        <v>2.3224999999999999E-2</v>
      </c>
      <c r="BG79">
        <v>0</v>
      </c>
      <c r="BH79">
        <v>0</v>
      </c>
      <c r="BI79">
        <v>0.84400399999999998</v>
      </c>
      <c r="BJ79">
        <v>0</v>
      </c>
      <c r="BK79">
        <v>1.6140000000000002E-2</v>
      </c>
      <c r="BL79">
        <v>0</v>
      </c>
      <c r="BM79">
        <v>0</v>
      </c>
      <c r="BN79">
        <v>0</v>
      </c>
      <c r="BO79">
        <v>2.02</v>
      </c>
      <c r="BP79">
        <v>1.07</v>
      </c>
      <c r="BQ79">
        <v>0</v>
      </c>
      <c r="BR79">
        <v>0.49992799999999998</v>
      </c>
      <c r="BS79">
        <v>1.63</v>
      </c>
      <c r="BT79">
        <v>0.78749999999999998</v>
      </c>
      <c r="BU79">
        <v>2.5400360000000002</v>
      </c>
      <c r="BV79">
        <v>1.28817</v>
      </c>
      <c r="BW79">
        <v>9.44</v>
      </c>
      <c r="BX79">
        <v>4.2581249999999997</v>
      </c>
      <c r="BY79">
        <v>0.22</v>
      </c>
      <c r="BZ79">
        <v>1.9381029999999999</v>
      </c>
      <c r="CA79">
        <v>3.5116909999999999</v>
      </c>
      <c r="CB79">
        <v>1.89</v>
      </c>
      <c r="CC79">
        <v>0.9</v>
      </c>
      <c r="CD79">
        <v>1.39</v>
      </c>
      <c r="CE79">
        <v>1.06</v>
      </c>
      <c r="CF79">
        <v>0.18</v>
      </c>
      <c r="CG79">
        <v>3.01</v>
      </c>
      <c r="CH79">
        <v>0.96599999999999997</v>
      </c>
      <c r="CI79">
        <v>8</v>
      </c>
      <c r="CJ79">
        <v>1.92</v>
      </c>
      <c r="CK79">
        <v>1.79</v>
      </c>
      <c r="CL79">
        <v>5.313701</v>
      </c>
      <c r="CM79">
        <v>0.935114</v>
      </c>
      <c r="CN79">
        <v>3.5424669999999998</v>
      </c>
      <c r="CO79">
        <v>3</v>
      </c>
      <c r="CP79">
        <v>0.99528000000000005</v>
      </c>
      <c r="CQ79">
        <v>2.7933970000000001</v>
      </c>
      <c r="CR79">
        <v>3.52</v>
      </c>
      <c r="CS79">
        <v>1.9530259999999999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82.326878999999991</v>
      </c>
    </row>
    <row r="80" spans="1:114">
      <c r="A80" t="s">
        <v>122</v>
      </c>
      <c r="B80">
        <v>0</v>
      </c>
      <c r="C80">
        <v>0</v>
      </c>
      <c r="D80">
        <v>45.703200000000002</v>
      </c>
      <c r="E80">
        <v>0</v>
      </c>
      <c r="F80">
        <v>15.607799999999999</v>
      </c>
      <c r="G80">
        <v>22.62</v>
      </c>
      <c r="H80">
        <v>0</v>
      </c>
      <c r="I80">
        <v>92.582999999999998</v>
      </c>
      <c r="J80">
        <v>2.286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74.48</v>
      </c>
      <c r="Q80">
        <v>20.7788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18.765000000000001</v>
      </c>
      <c r="W80">
        <v>21.852</v>
      </c>
      <c r="X80">
        <v>147.515625</v>
      </c>
      <c r="Y80">
        <v>0</v>
      </c>
      <c r="Z80">
        <v>13.1076</v>
      </c>
      <c r="AA80">
        <v>28.09872</v>
      </c>
      <c r="AB80">
        <v>41.140320000000003</v>
      </c>
      <c r="AC80">
        <v>20.074670999999999</v>
      </c>
      <c r="AD80">
        <v>28.1602</v>
      </c>
      <c r="AE80">
        <v>0</v>
      </c>
      <c r="AF80">
        <v>35.56</v>
      </c>
      <c r="AG80">
        <v>43.256799999999998</v>
      </c>
      <c r="AH80">
        <v>120.65949999999999</v>
      </c>
      <c r="AI80">
        <v>0</v>
      </c>
      <c r="AJ80">
        <v>0</v>
      </c>
      <c r="AK80">
        <v>26.4315</v>
      </c>
      <c r="AL80">
        <v>0</v>
      </c>
      <c r="AM80">
        <v>16.349423999999999</v>
      </c>
      <c r="AN80">
        <v>0.82277999999999996</v>
      </c>
      <c r="AO80">
        <v>0</v>
      </c>
      <c r="AP80">
        <v>0.76859999999999995</v>
      </c>
      <c r="AQ80">
        <v>57.816000000000003</v>
      </c>
      <c r="AR80">
        <v>52.44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81.875378999999981</v>
      </c>
      <c r="BA80">
        <f t="shared" si="4"/>
        <v>2890.8189039999997</v>
      </c>
      <c r="BD80">
        <v>2.1469499999999999</v>
      </c>
      <c r="BE80">
        <v>0</v>
      </c>
      <c r="BF80">
        <v>2.3224999999999999E-2</v>
      </c>
      <c r="BG80">
        <v>0</v>
      </c>
      <c r="BH80">
        <v>0</v>
      </c>
      <c r="BI80">
        <v>0.84400399999999998</v>
      </c>
      <c r="BJ80">
        <v>0</v>
      </c>
      <c r="BK80">
        <v>1.6140000000000002E-2</v>
      </c>
      <c r="BL80">
        <v>0</v>
      </c>
      <c r="BM80">
        <v>0</v>
      </c>
      <c r="BN80">
        <v>0</v>
      </c>
      <c r="BO80">
        <v>2.02</v>
      </c>
      <c r="BP80">
        <v>1.07</v>
      </c>
      <c r="BQ80">
        <v>0</v>
      </c>
      <c r="BR80">
        <v>0.49992799999999998</v>
      </c>
      <c r="BS80">
        <v>1.63</v>
      </c>
      <c r="BT80">
        <v>0.33600000000000002</v>
      </c>
      <c r="BU80">
        <v>2.5400360000000002</v>
      </c>
      <c r="BV80">
        <v>1.28817</v>
      </c>
      <c r="BW80">
        <v>9.44</v>
      </c>
      <c r="BX80">
        <v>4.2581249999999997</v>
      </c>
      <c r="BY80">
        <v>0.22</v>
      </c>
      <c r="BZ80">
        <v>1.9381029999999999</v>
      </c>
      <c r="CA80">
        <v>3.5116909999999999</v>
      </c>
      <c r="CB80">
        <v>1.89</v>
      </c>
      <c r="CC80">
        <v>0.9</v>
      </c>
      <c r="CD80">
        <v>1.39</v>
      </c>
      <c r="CE80">
        <v>1.06</v>
      </c>
      <c r="CF80">
        <v>0.18</v>
      </c>
      <c r="CG80">
        <v>3.01</v>
      </c>
      <c r="CH80">
        <v>0.96599999999999997</v>
      </c>
      <c r="CI80">
        <v>8</v>
      </c>
      <c r="CJ80">
        <v>1.92</v>
      </c>
      <c r="CK80">
        <v>1.79</v>
      </c>
      <c r="CL80">
        <v>5.313701</v>
      </c>
      <c r="CM80">
        <v>0.935114</v>
      </c>
      <c r="CN80">
        <v>3.5424669999999998</v>
      </c>
      <c r="CO80">
        <v>3</v>
      </c>
      <c r="CP80">
        <v>0.99528000000000005</v>
      </c>
      <c r="CQ80">
        <v>2.7933970000000001</v>
      </c>
      <c r="CR80">
        <v>3.52</v>
      </c>
      <c r="CS80">
        <v>1.9530259999999999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81.875378999999981</v>
      </c>
    </row>
    <row r="81" spans="1:114">
      <c r="A81" t="s">
        <v>123</v>
      </c>
      <c r="B81">
        <v>0</v>
      </c>
      <c r="C81">
        <v>0</v>
      </c>
      <c r="D81">
        <v>45.703200000000002</v>
      </c>
      <c r="E81">
        <v>0</v>
      </c>
      <c r="F81">
        <v>15.607799999999999</v>
      </c>
      <c r="G81">
        <v>22.62</v>
      </c>
      <c r="H81">
        <v>0</v>
      </c>
      <c r="I81">
        <v>92.582999999999998</v>
      </c>
      <c r="J81">
        <v>2.286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74.48</v>
      </c>
      <c r="Q81">
        <v>20.7788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18.765000000000001</v>
      </c>
      <c r="W81">
        <v>21.852</v>
      </c>
      <c r="X81">
        <v>147.515625</v>
      </c>
      <c r="Y81">
        <v>0</v>
      </c>
      <c r="Z81">
        <v>6.5537999999999998</v>
      </c>
      <c r="AA81">
        <v>26.544</v>
      </c>
      <c r="AB81">
        <v>27.426880000000001</v>
      </c>
      <c r="AC81">
        <v>10.02744</v>
      </c>
      <c r="AD81">
        <v>9.4322999999999997</v>
      </c>
      <c r="AE81">
        <v>0</v>
      </c>
      <c r="AF81">
        <v>26.212800000000001</v>
      </c>
      <c r="AG81">
        <v>43.256799999999998</v>
      </c>
      <c r="AH81">
        <v>96.527600000000007</v>
      </c>
      <c r="AI81">
        <v>0</v>
      </c>
      <c r="AJ81">
        <v>0</v>
      </c>
      <c r="AK81">
        <v>26.4315</v>
      </c>
      <c r="AL81">
        <v>0</v>
      </c>
      <c r="AM81">
        <v>16.349423999999999</v>
      </c>
      <c r="AN81">
        <v>0.82277999999999996</v>
      </c>
      <c r="AO81">
        <v>0</v>
      </c>
      <c r="AP81">
        <v>1.7934000000000001</v>
      </c>
      <c r="AQ81">
        <v>43.362000000000002</v>
      </c>
      <c r="AR81">
        <v>52.44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81.627578999999969</v>
      </c>
      <c r="BA81">
        <f t="shared" si="4"/>
        <v>2793.065713</v>
      </c>
      <c r="BD81">
        <v>2.1469499999999999</v>
      </c>
      <c r="BE81">
        <v>0</v>
      </c>
      <c r="BF81">
        <v>2.3224999999999999E-2</v>
      </c>
      <c r="BG81">
        <v>0</v>
      </c>
      <c r="BH81">
        <v>0</v>
      </c>
      <c r="BI81">
        <v>0.84400399999999998</v>
      </c>
      <c r="BJ81">
        <v>0</v>
      </c>
      <c r="BK81">
        <v>1.6140000000000002E-2</v>
      </c>
      <c r="BL81">
        <v>0</v>
      </c>
      <c r="BM81">
        <v>0</v>
      </c>
      <c r="BN81">
        <v>0</v>
      </c>
      <c r="BO81">
        <v>2.02</v>
      </c>
      <c r="BP81">
        <v>1.07</v>
      </c>
      <c r="BQ81">
        <v>0</v>
      </c>
      <c r="BR81">
        <v>0.49992799999999998</v>
      </c>
      <c r="BS81">
        <v>1.63</v>
      </c>
      <c r="BT81">
        <v>0.28139999999999998</v>
      </c>
      <c r="BU81">
        <v>2.5400360000000002</v>
      </c>
      <c r="BV81">
        <v>1.28817</v>
      </c>
      <c r="BW81">
        <v>9.44</v>
      </c>
      <c r="BX81">
        <v>4.2581249999999997</v>
      </c>
      <c r="BY81">
        <v>0.22</v>
      </c>
      <c r="BZ81">
        <v>1.9381029999999999</v>
      </c>
      <c r="CA81">
        <v>3.5116909999999999</v>
      </c>
      <c r="CB81">
        <v>1.89</v>
      </c>
      <c r="CC81">
        <v>0.9</v>
      </c>
      <c r="CD81">
        <v>1.39</v>
      </c>
      <c r="CE81">
        <v>1.06</v>
      </c>
      <c r="CF81">
        <v>0.18</v>
      </c>
      <c r="CG81">
        <v>3.01</v>
      </c>
      <c r="CH81">
        <v>0.77280000000000004</v>
      </c>
      <c r="CI81">
        <v>8</v>
      </c>
      <c r="CJ81">
        <v>1.92</v>
      </c>
      <c r="CK81">
        <v>1.79</v>
      </c>
      <c r="CL81">
        <v>5.313701</v>
      </c>
      <c r="CM81">
        <v>0.935114</v>
      </c>
      <c r="CN81">
        <v>3.5424669999999998</v>
      </c>
      <c r="CO81">
        <v>3</v>
      </c>
      <c r="CP81">
        <v>0.99528000000000005</v>
      </c>
      <c r="CQ81">
        <v>2.7933970000000001</v>
      </c>
      <c r="CR81">
        <v>3.52</v>
      </c>
      <c r="CS81">
        <v>1.9530259999999999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81.627578999999969</v>
      </c>
    </row>
    <row r="82" spans="1:114">
      <c r="A82" t="s">
        <v>124</v>
      </c>
      <c r="B82">
        <v>0</v>
      </c>
      <c r="C82">
        <v>0</v>
      </c>
      <c r="D82">
        <v>45.703200000000002</v>
      </c>
      <c r="E82">
        <v>0</v>
      </c>
      <c r="F82">
        <v>15.607799999999999</v>
      </c>
      <c r="G82">
        <v>22.62</v>
      </c>
      <c r="H82">
        <v>0</v>
      </c>
      <c r="I82">
        <v>92.582999999999998</v>
      </c>
      <c r="J82">
        <v>2.286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74.48</v>
      </c>
      <c r="Q82">
        <v>20.7788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18.765000000000001</v>
      </c>
      <c r="W82">
        <v>21.852</v>
      </c>
      <c r="X82">
        <v>147.515625</v>
      </c>
      <c r="Y82">
        <v>0</v>
      </c>
      <c r="Z82">
        <v>6.5537999999999998</v>
      </c>
      <c r="AA82">
        <v>13.983000000000001</v>
      </c>
      <c r="AB82">
        <v>13.602399999999999</v>
      </c>
      <c r="AC82">
        <v>10.02744</v>
      </c>
      <c r="AD82">
        <v>6.835</v>
      </c>
      <c r="AE82">
        <v>0</v>
      </c>
      <c r="AF82">
        <v>26.212800000000001</v>
      </c>
      <c r="AG82">
        <v>43.256799999999998</v>
      </c>
      <c r="AH82">
        <v>78.16</v>
      </c>
      <c r="AI82">
        <v>0</v>
      </c>
      <c r="AJ82">
        <v>0</v>
      </c>
      <c r="AK82">
        <v>26.4315</v>
      </c>
      <c r="AL82">
        <v>0</v>
      </c>
      <c r="AM82">
        <v>16.349423999999999</v>
      </c>
      <c r="AN82">
        <v>0.82277999999999996</v>
      </c>
      <c r="AO82">
        <v>0</v>
      </c>
      <c r="AP82">
        <v>1.7934000000000001</v>
      </c>
      <c r="AQ82">
        <v>14.454000000000001</v>
      </c>
      <c r="AR82">
        <v>52.44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81.197778999999983</v>
      </c>
      <c r="BA82">
        <f t="shared" si="4"/>
        <v>2716.3775330000008</v>
      </c>
      <c r="BD82">
        <v>2.1469499999999999</v>
      </c>
      <c r="BE82">
        <v>0</v>
      </c>
      <c r="BF82">
        <v>2.3224999999999999E-2</v>
      </c>
      <c r="BG82">
        <v>0</v>
      </c>
      <c r="BH82">
        <v>0</v>
      </c>
      <c r="BI82">
        <v>0.84400399999999998</v>
      </c>
      <c r="BJ82">
        <v>0</v>
      </c>
      <c r="BK82">
        <v>1.6140000000000002E-2</v>
      </c>
      <c r="BL82">
        <v>0</v>
      </c>
      <c r="BM82">
        <v>0</v>
      </c>
      <c r="BN82">
        <v>0</v>
      </c>
      <c r="BO82">
        <v>2.02</v>
      </c>
      <c r="BP82">
        <v>1.07</v>
      </c>
      <c r="BQ82">
        <v>0</v>
      </c>
      <c r="BR82">
        <v>0.49992799999999998</v>
      </c>
      <c r="BS82">
        <v>1.63</v>
      </c>
      <c r="BT82">
        <v>0</v>
      </c>
      <c r="BU82">
        <v>2.5400360000000002</v>
      </c>
      <c r="BV82">
        <v>1.28817</v>
      </c>
      <c r="BW82">
        <v>9.44</v>
      </c>
      <c r="BX82">
        <v>4.2581249999999997</v>
      </c>
      <c r="BY82">
        <v>0.22</v>
      </c>
      <c r="BZ82">
        <v>1.9381029999999999</v>
      </c>
      <c r="CA82">
        <v>3.5116909999999999</v>
      </c>
      <c r="CB82">
        <v>1.89</v>
      </c>
      <c r="CC82">
        <v>0.9</v>
      </c>
      <c r="CD82">
        <v>1.39</v>
      </c>
      <c r="CE82">
        <v>1.06</v>
      </c>
      <c r="CF82">
        <v>0.18</v>
      </c>
      <c r="CG82">
        <v>3.01</v>
      </c>
      <c r="CH82">
        <v>0.62439999999999996</v>
      </c>
      <c r="CI82">
        <v>8</v>
      </c>
      <c r="CJ82">
        <v>1.92</v>
      </c>
      <c r="CK82">
        <v>1.79</v>
      </c>
      <c r="CL82">
        <v>5.313701</v>
      </c>
      <c r="CM82">
        <v>0.935114</v>
      </c>
      <c r="CN82">
        <v>3.5424669999999998</v>
      </c>
      <c r="CO82">
        <v>3</v>
      </c>
      <c r="CP82">
        <v>0.99528000000000005</v>
      </c>
      <c r="CQ82">
        <v>2.7933970000000001</v>
      </c>
      <c r="CR82">
        <v>3.52</v>
      </c>
      <c r="CS82">
        <v>1.9530259999999999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81.197778999999983</v>
      </c>
    </row>
    <row r="83" spans="1:114">
      <c r="A83" t="s">
        <v>125</v>
      </c>
      <c r="B83">
        <v>0</v>
      </c>
      <c r="C83">
        <v>0</v>
      </c>
      <c r="D83">
        <v>45.812800000000003</v>
      </c>
      <c r="E83">
        <v>0</v>
      </c>
      <c r="F83">
        <v>15.607799999999999</v>
      </c>
      <c r="G83">
        <v>22.62</v>
      </c>
      <c r="H83">
        <v>0</v>
      </c>
      <c r="I83">
        <v>93.725999999999999</v>
      </c>
      <c r="J83">
        <v>2.286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74.48</v>
      </c>
      <c r="Q83">
        <v>20.7788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18.765000000000001</v>
      </c>
      <c r="W83">
        <v>21.852</v>
      </c>
      <c r="X83">
        <v>147.515625</v>
      </c>
      <c r="Y83">
        <v>0</v>
      </c>
      <c r="Z83">
        <v>6.5537999999999998</v>
      </c>
      <c r="AA83">
        <v>7.6630000000000003</v>
      </c>
      <c r="AB83">
        <v>13.602399999999999</v>
      </c>
      <c r="AC83">
        <v>10.02744</v>
      </c>
      <c r="AD83">
        <v>0</v>
      </c>
      <c r="AE83">
        <v>0</v>
      </c>
      <c r="AF83">
        <v>26.212800000000001</v>
      </c>
      <c r="AG83">
        <v>43.256799999999998</v>
      </c>
      <c r="AH83">
        <v>58.62</v>
      </c>
      <c r="AI83">
        <v>0</v>
      </c>
      <c r="AJ83">
        <v>0</v>
      </c>
      <c r="AK83">
        <v>26.4315</v>
      </c>
      <c r="AL83">
        <v>0</v>
      </c>
      <c r="AM83">
        <v>16.349423999999999</v>
      </c>
      <c r="AN83">
        <v>0.82277999999999996</v>
      </c>
      <c r="AO83">
        <v>0</v>
      </c>
      <c r="AP83">
        <v>2.3058000000000001</v>
      </c>
      <c r="AQ83">
        <v>0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81.043889999999976</v>
      </c>
      <c r="BA83">
        <f t="shared" si="4"/>
        <v>2670.8396440000001</v>
      </c>
      <c r="BD83">
        <v>2.1469499999999999</v>
      </c>
      <c r="BE83">
        <v>0</v>
      </c>
      <c r="BF83">
        <v>2.3335999999999999E-2</v>
      </c>
      <c r="BG83">
        <v>0</v>
      </c>
      <c r="BH83">
        <v>0</v>
      </c>
      <c r="BI83">
        <v>0.84400399999999998</v>
      </c>
      <c r="BJ83">
        <v>0</v>
      </c>
      <c r="BK83">
        <v>1.6140000000000002E-2</v>
      </c>
      <c r="BL83">
        <v>0</v>
      </c>
      <c r="BM83">
        <v>0</v>
      </c>
      <c r="BN83">
        <v>0</v>
      </c>
      <c r="BO83">
        <v>2.02</v>
      </c>
      <c r="BP83">
        <v>1.07</v>
      </c>
      <c r="BQ83">
        <v>0</v>
      </c>
      <c r="BR83">
        <v>0.49992799999999998</v>
      </c>
      <c r="BS83">
        <v>1.63</v>
      </c>
      <c r="BT83">
        <v>0</v>
      </c>
      <c r="BU83">
        <v>2.5400360000000002</v>
      </c>
      <c r="BV83">
        <v>1.28817</v>
      </c>
      <c r="BW83">
        <v>9.44</v>
      </c>
      <c r="BX83">
        <v>4.2581249999999997</v>
      </c>
      <c r="BY83">
        <v>0.22</v>
      </c>
      <c r="BZ83">
        <v>1.9381029999999999</v>
      </c>
      <c r="CA83">
        <v>3.5116909999999999</v>
      </c>
      <c r="CB83">
        <v>1.89</v>
      </c>
      <c r="CC83">
        <v>0.9</v>
      </c>
      <c r="CD83">
        <v>1.39</v>
      </c>
      <c r="CE83">
        <v>1.06</v>
      </c>
      <c r="CF83">
        <v>0.18</v>
      </c>
      <c r="CG83">
        <v>3.01</v>
      </c>
      <c r="CH83">
        <v>0.47039999999999998</v>
      </c>
      <c r="CI83">
        <v>8</v>
      </c>
      <c r="CJ83">
        <v>1.92</v>
      </c>
      <c r="CK83">
        <v>1.79</v>
      </c>
      <c r="CL83">
        <v>5.313701</v>
      </c>
      <c r="CM83">
        <v>0.935114</v>
      </c>
      <c r="CN83">
        <v>3.5424669999999998</v>
      </c>
      <c r="CO83">
        <v>3</v>
      </c>
      <c r="CP83">
        <v>0.99528000000000005</v>
      </c>
      <c r="CQ83">
        <v>2.7933970000000001</v>
      </c>
      <c r="CR83">
        <v>3.52</v>
      </c>
      <c r="CS83">
        <v>1.9530259999999999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81.043889999999976</v>
      </c>
    </row>
    <row r="84" spans="1:114">
      <c r="A84" t="s">
        <v>126</v>
      </c>
      <c r="B84">
        <v>0</v>
      </c>
      <c r="C84">
        <v>0</v>
      </c>
      <c r="D84">
        <v>45.812800000000003</v>
      </c>
      <c r="E84">
        <v>0</v>
      </c>
      <c r="F84">
        <v>15.607799999999999</v>
      </c>
      <c r="G84">
        <v>22.62</v>
      </c>
      <c r="H84">
        <v>0</v>
      </c>
      <c r="I84">
        <v>93.725999999999999</v>
      </c>
      <c r="J84">
        <v>2.286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74.48</v>
      </c>
      <c r="Q84">
        <v>20.7788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18.765000000000001</v>
      </c>
      <c r="W84">
        <v>21.852</v>
      </c>
      <c r="X84">
        <v>147.515625</v>
      </c>
      <c r="Y84">
        <v>0</v>
      </c>
      <c r="Z84">
        <v>6.5537999999999998</v>
      </c>
      <c r="AA84">
        <v>0</v>
      </c>
      <c r="AB84">
        <v>13.602399999999999</v>
      </c>
      <c r="AC84">
        <v>10.02744</v>
      </c>
      <c r="AD84">
        <v>0</v>
      </c>
      <c r="AE84">
        <v>0</v>
      </c>
      <c r="AF84">
        <v>26.212800000000001</v>
      </c>
      <c r="AG84">
        <v>43.256799999999998</v>
      </c>
      <c r="AH84">
        <v>39.08</v>
      </c>
      <c r="AI84">
        <v>0</v>
      </c>
      <c r="AJ84">
        <v>0</v>
      </c>
      <c r="AK84">
        <v>26.4315</v>
      </c>
      <c r="AL84">
        <v>0</v>
      </c>
      <c r="AM84">
        <v>16.349423999999999</v>
      </c>
      <c r="AN84">
        <v>0.82277999999999996</v>
      </c>
      <c r="AO84">
        <v>0</v>
      </c>
      <c r="AP84">
        <v>2.3058000000000001</v>
      </c>
      <c r="AQ84">
        <v>0</v>
      </c>
      <c r="AR84">
        <v>48.576000000000001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80.887089999999972</v>
      </c>
      <c r="BA84">
        <f t="shared" si="4"/>
        <v>2639.6158440000004</v>
      </c>
      <c r="BD84">
        <v>2.1469499999999999</v>
      </c>
      <c r="BE84">
        <v>0</v>
      </c>
      <c r="BF84">
        <v>2.3335999999999999E-2</v>
      </c>
      <c r="BG84">
        <v>0</v>
      </c>
      <c r="BH84">
        <v>0</v>
      </c>
      <c r="BI84">
        <v>0.84400399999999998</v>
      </c>
      <c r="BJ84">
        <v>0</v>
      </c>
      <c r="BK84">
        <v>1.6140000000000002E-2</v>
      </c>
      <c r="BL84">
        <v>0</v>
      </c>
      <c r="BM84">
        <v>0</v>
      </c>
      <c r="BN84">
        <v>0</v>
      </c>
      <c r="BO84">
        <v>2.02</v>
      </c>
      <c r="BP84">
        <v>1.07</v>
      </c>
      <c r="BQ84">
        <v>0</v>
      </c>
      <c r="BR84">
        <v>0.49992799999999998</v>
      </c>
      <c r="BS84">
        <v>1.63</v>
      </c>
      <c r="BT84">
        <v>0</v>
      </c>
      <c r="BU84">
        <v>2.5400360000000002</v>
      </c>
      <c r="BV84">
        <v>1.28817</v>
      </c>
      <c r="BW84">
        <v>9.44</v>
      </c>
      <c r="BX84">
        <v>4.2581249999999997</v>
      </c>
      <c r="BY84">
        <v>0.22</v>
      </c>
      <c r="BZ84">
        <v>1.9381029999999999</v>
      </c>
      <c r="CA84">
        <v>3.5116909999999999</v>
      </c>
      <c r="CB84">
        <v>1.89</v>
      </c>
      <c r="CC84">
        <v>0.9</v>
      </c>
      <c r="CD84">
        <v>1.39</v>
      </c>
      <c r="CE84">
        <v>1.06</v>
      </c>
      <c r="CF84">
        <v>0.18</v>
      </c>
      <c r="CG84">
        <v>3.01</v>
      </c>
      <c r="CH84">
        <v>0.31359999999999999</v>
      </c>
      <c r="CI84">
        <v>8</v>
      </c>
      <c r="CJ84">
        <v>1.92</v>
      </c>
      <c r="CK84">
        <v>1.79</v>
      </c>
      <c r="CL84">
        <v>5.313701</v>
      </c>
      <c r="CM84">
        <v>0.935114</v>
      </c>
      <c r="CN84">
        <v>3.5424669999999998</v>
      </c>
      <c r="CO84">
        <v>3</v>
      </c>
      <c r="CP84">
        <v>0.99528000000000005</v>
      </c>
      <c r="CQ84">
        <v>2.7933970000000001</v>
      </c>
      <c r="CR84">
        <v>3.52</v>
      </c>
      <c r="CS84">
        <v>1.9530259999999999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80.887089999999972</v>
      </c>
    </row>
    <row r="85" spans="1:114">
      <c r="A85" t="s">
        <v>127</v>
      </c>
      <c r="B85">
        <v>0</v>
      </c>
      <c r="C85">
        <v>0</v>
      </c>
      <c r="D85">
        <v>45.812800000000003</v>
      </c>
      <c r="E85">
        <v>0</v>
      </c>
      <c r="F85">
        <v>15.607799999999999</v>
      </c>
      <c r="G85">
        <v>22.62</v>
      </c>
      <c r="H85">
        <v>0</v>
      </c>
      <c r="I85">
        <v>93.725999999999999</v>
      </c>
      <c r="J85">
        <v>2.286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74.48</v>
      </c>
      <c r="Q85">
        <v>20.7788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18.765000000000001</v>
      </c>
      <c r="W85">
        <v>23.199539999999999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10.02744</v>
      </c>
      <c r="AD85">
        <v>0</v>
      </c>
      <c r="AE85">
        <v>0</v>
      </c>
      <c r="AF85">
        <v>26.212800000000001</v>
      </c>
      <c r="AG85">
        <v>43.256799999999998</v>
      </c>
      <c r="AH85">
        <v>19.54</v>
      </c>
      <c r="AI85">
        <v>0</v>
      </c>
      <c r="AJ85">
        <v>0</v>
      </c>
      <c r="AK85">
        <v>26.4315</v>
      </c>
      <c r="AL85">
        <v>0</v>
      </c>
      <c r="AM85">
        <v>16.349423999999999</v>
      </c>
      <c r="AN85">
        <v>0.82277999999999996</v>
      </c>
      <c r="AO85">
        <v>0</v>
      </c>
      <c r="AP85">
        <v>2.3058000000000001</v>
      </c>
      <c r="AQ85">
        <v>0</v>
      </c>
      <c r="AR85">
        <v>48.576000000000001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80.730289999999968</v>
      </c>
      <c r="BA85">
        <f t="shared" si="4"/>
        <v>2607.6641840000002</v>
      </c>
      <c r="BD85">
        <v>2.1469499999999999</v>
      </c>
      <c r="BE85">
        <v>0</v>
      </c>
      <c r="BF85">
        <v>2.3335999999999999E-2</v>
      </c>
      <c r="BG85">
        <v>0</v>
      </c>
      <c r="BH85">
        <v>0</v>
      </c>
      <c r="BI85">
        <v>0.84400399999999998</v>
      </c>
      <c r="BJ85">
        <v>0</v>
      </c>
      <c r="BK85">
        <v>1.6140000000000002E-2</v>
      </c>
      <c r="BL85">
        <v>0</v>
      </c>
      <c r="BM85">
        <v>0</v>
      </c>
      <c r="BN85">
        <v>0</v>
      </c>
      <c r="BO85">
        <v>2.02</v>
      </c>
      <c r="BP85">
        <v>1.07</v>
      </c>
      <c r="BQ85">
        <v>0</v>
      </c>
      <c r="BR85">
        <v>0.49992799999999998</v>
      </c>
      <c r="BS85">
        <v>1.63</v>
      </c>
      <c r="BT85">
        <v>0</v>
      </c>
      <c r="BU85">
        <v>2.5400360000000002</v>
      </c>
      <c r="BV85">
        <v>1.28817</v>
      </c>
      <c r="BW85">
        <v>9.44</v>
      </c>
      <c r="BX85">
        <v>4.2581249999999997</v>
      </c>
      <c r="BY85">
        <v>0.22</v>
      </c>
      <c r="BZ85">
        <v>1.9381029999999999</v>
      </c>
      <c r="CA85">
        <v>3.5116909999999999</v>
      </c>
      <c r="CB85">
        <v>1.89</v>
      </c>
      <c r="CC85">
        <v>0.9</v>
      </c>
      <c r="CD85">
        <v>1.39</v>
      </c>
      <c r="CE85">
        <v>1.06</v>
      </c>
      <c r="CF85">
        <v>0.18</v>
      </c>
      <c r="CG85">
        <v>3.01</v>
      </c>
      <c r="CH85">
        <v>0.15679999999999999</v>
      </c>
      <c r="CI85">
        <v>8</v>
      </c>
      <c r="CJ85">
        <v>1.92</v>
      </c>
      <c r="CK85">
        <v>1.79</v>
      </c>
      <c r="CL85">
        <v>5.313701</v>
      </c>
      <c r="CM85">
        <v>0.935114</v>
      </c>
      <c r="CN85">
        <v>3.5424669999999998</v>
      </c>
      <c r="CO85">
        <v>3</v>
      </c>
      <c r="CP85">
        <v>0.99528000000000005</v>
      </c>
      <c r="CQ85">
        <v>2.7933970000000001</v>
      </c>
      <c r="CR85">
        <v>3.52</v>
      </c>
      <c r="CS85">
        <v>1.9530259999999999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80.730289999999968</v>
      </c>
    </row>
    <row r="86" spans="1:114">
      <c r="A86" t="s">
        <v>128</v>
      </c>
      <c r="B86">
        <v>0</v>
      </c>
      <c r="C86">
        <v>0</v>
      </c>
      <c r="D86">
        <v>45.812800000000003</v>
      </c>
      <c r="E86">
        <v>0</v>
      </c>
      <c r="F86">
        <v>15.607799999999999</v>
      </c>
      <c r="G86">
        <v>22.62</v>
      </c>
      <c r="H86">
        <v>0</v>
      </c>
      <c r="I86">
        <v>93.725999999999999</v>
      </c>
      <c r="J86">
        <v>2.286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74.48</v>
      </c>
      <c r="Q86">
        <v>20.7788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18.765000000000001</v>
      </c>
      <c r="W86">
        <v>23.199539999999999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10.02744</v>
      </c>
      <c r="AD86">
        <v>0</v>
      </c>
      <c r="AE86">
        <v>0</v>
      </c>
      <c r="AF86">
        <v>26.212800000000001</v>
      </c>
      <c r="AG86">
        <v>43.256799999999998</v>
      </c>
      <c r="AH86">
        <v>0</v>
      </c>
      <c r="AI86">
        <v>0</v>
      </c>
      <c r="AJ86">
        <v>0</v>
      </c>
      <c r="AK86">
        <v>26.4315</v>
      </c>
      <c r="AL86">
        <v>0</v>
      </c>
      <c r="AM86">
        <v>16.349423999999999</v>
      </c>
      <c r="AN86">
        <v>0.82277999999999996</v>
      </c>
      <c r="AO86">
        <v>0</v>
      </c>
      <c r="AP86">
        <v>2.3058000000000001</v>
      </c>
      <c r="AQ86">
        <v>0</v>
      </c>
      <c r="AR86">
        <v>48.576000000000001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80.573489999999978</v>
      </c>
      <c r="BA86">
        <f t="shared" si="4"/>
        <v>2587.967384</v>
      </c>
      <c r="BD86">
        <v>2.1469499999999999</v>
      </c>
      <c r="BE86">
        <v>0</v>
      </c>
      <c r="BF86">
        <v>2.3335999999999999E-2</v>
      </c>
      <c r="BG86">
        <v>0</v>
      </c>
      <c r="BH86">
        <v>0</v>
      </c>
      <c r="BI86">
        <v>0.84400399999999998</v>
      </c>
      <c r="BJ86">
        <v>0</v>
      </c>
      <c r="BK86">
        <v>1.6140000000000002E-2</v>
      </c>
      <c r="BL86">
        <v>0</v>
      </c>
      <c r="BM86">
        <v>0</v>
      </c>
      <c r="BN86">
        <v>0</v>
      </c>
      <c r="BO86">
        <v>2.02</v>
      </c>
      <c r="BP86">
        <v>1.07</v>
      </c>
      <c r="BQ86">
        <v>0</v>
      </c>
      <c r="BR86">
        <v>0.49992799999999998</v>
      </c>
      <c r="BS86">
        <v>1.63</v>
      </c>
      <c r="BT86">
        <v>0</v>
      </c>
      <c r="BU86">
        <v>2.5400360000000002</v>
      </c>
      <c r="BV86">
        <v>1.28817</v>
      </c>
      <c r="BW86">
        <v>9.44</v>
      </c>
      <c r="BX86">
        <v>4.2581249999999997</v>
      </c>
      <c r="BY86">
        <v>0.22</v>
      </c>
      <c r="BZ86">
        <v>1.9381029999999999</v>
      </c>
      <c r="CA86">
        <v>3.5116909999999999</v>
      </c>
      <c r="CB86">
        <v>1.89</v>
      </c>
      <c r="CC86">
        <v>0.9</v>
      </c>
      <c r="CD86">
        <v>1.39</v>
      </c>
      <c r="CE86">
        <v>1.06</v>
      </c>
      <c r="CF86">
        <v>0.18</v>
      </c>
      <c r="CG86">
        <v>3.01</v>
      </c>
      <c r="CH86">
        <v>0</v>
      </c>
      <c r="CI86">
        <v>8</v>
      </c>
      <c r="CJ86">
        <v>1.92</v>
      </c>
      <c r="CK86">
        <v>1.79</v>
      </c>
      <c r="CL86">
        <v>5.313701</v>
      </c>
      <c r="CM86">
        <v>0.935114</v>
      </c>
      <c r="CN86">
        <v>3.5424669999999998</v>
      </c>
      <c r="CO86">
        <v>3</v>
      </c>
      <c r="CP86">
        <v>0.99528000000000005</v>
      </c>
      <c r="CQ86">
        <v>2.7933970000000001</v>
      </c>
      <c r="CR86">
        <v>3.52</v>
      </c>
      <c r="CS86">
        <v>1.9530259999999999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80.573489999999978</v>
      </c>
    </row>
    <row r="87" spans="1:114">
      <c r="A87" t="s">
        <v>129</v>
      </c>
      <c r="B87">
        <v>0</v>
      </c>
      <c r="C87">
        <v>0</v>
      </c>
      <c r="D87">
        <v>45.812800000000003</v>
      </c>
      <c r="E87">
        <v>0</v>
      </c>
      <c r="F87">
        <v>15.607799999999999</v>
      </c>
      <c r="G87">
        <v>22.62</v>
      </c>
      <c r="H87">
        <v>0</v>
      </c>
      <c r="I87">
        <v>93.725999999999999</v>
      </c>
      <c r="J87">
        <v>2.286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74.48</v>
      </c>
      <c r="Q87">
        <v>20.7788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18.765000000000001</v>
      </c>
      <c r="W87">
        <v>23.199539999999999</v>
      </c>
      <c r="X87">
        <v>147.515625</v>
      </c>
      <c r="Y87">
        <v>0</v>
      </c>
      <c r="Z87">
        <v>11</v>
      </c>
      <c r="AA87">
        <v>0</v>
      </c>
      <c r="AB87">
        <v>0</v>
      </c>
      <c r="AC87">
        <v>10.02744</v>
      </c>
      <c r="AD87">
        <v>0</v>
      </c>
      <c r="AE87">
        <v>0</v>
      </c>
      <c r="AF87">
        <v>26.212800000000001</v>
      </c>
      <c r="AG87">
        <v>43.256799999999998</v>
      </c>
      <c r="AH87">
        <v>0</v>
      </c>
      <c r="AI87">
        <v>0</v>
      </c>
      <c r="AJ87">
        <v>0</v>
      </c>
      <c r="AK87">
        <v>26.4315</v>
      </c>
      <c r="AL87">
        <v>0</v>
      </c>
      <c r="AM87">
        <v>16.349423999999999</v>
      </c>
      <c r="AN87">
        <v>0.80318999999999996</v>
      </c>
      <c r="AO87">
        <v>0</v>
      </c>
      <c r="AP87">
        <v>2.3058000000000001</v>
      </c>
      <c r="AQ87">
        <v>0</v>
      </c>
      <c r="AR87">
        <v>52.44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80.609268999999983</v>
      </c>
      <c r="BA87">
        <f t="shared" si="4"/>
        <v>2596.2937730000003</v>
      </c>
      <c r="BD87">
        <v>2.1469499999999999</v>
      </c>
      <c r="BE87">
        <v>0</v>
      </c>
      <c r="BF87">
        <v>2.3484999999999999E-2</v>
      </c>
      <c r="BG87">
        <v>0</v>
      </c>
      <c r="BH87">
        <v>0</v>
      </c>
      <c r="BI87">
        <v>0.84400399999999998</v>
      </c>
      <c r="BJ87">
        <v>0</v>
      </c>
      <c r="BK87">
        <v>1.6140000000000002E-2</v>
      </c>
      <c r="BL87">
        <v>0</v>
      </c>
      <c r="BM87">
        <v>0</v>
      </c>
      <c r="BN87">
        <v>0</v>
      </c>
      <c r="BO87">
        <v>2.02</v>
      </c>
      <c r="BP87">
        <v>1.07</v>
      </c>
      <c r="BQ87">
        <v>0</v>
      </c>
      <c r="BR87">
        <v>0.49992799999999998</v>
      </c>
      <c r="BS87">
        <v>1.63</v>
      </c>
      <c r="BT87">
        <v>0</v>
      </c>
      <c r="BU87">
        <v>2.5856659999999998</v>
      </c>
      <c r="BV87">
        <v>1.28817</v>
      </c>
      <c r="BW87">
        <v>9.44</v>
      </c>
      <c r="BX87">
        <v>4.2581249999999997</v>
      </c>
      <c r="BY87">
        <v>0.22</v>
      </c>
      <c r="BZ87">
        <v>1.9381029999999999</v>
      </c>
      <c r="CA87">
        <v>3.5116909999999999</v>
      </c>
      <c r="CB87">
        <v>1.89</v>
      </c>
      <c r="CC87">
        <v>0.9</v>
      </c>
      <c r="CD87">
        <v>1.39</v>
      </c>
      <c r="CE87">
        <v>1.05</v>
      </c>
      <c r="CF87">
        <v>0.18</v>
      </c>
      <c r="CG87">
        <v>3.01</v>
      </c>
      <c r="CH87">
        <v>0</v>
      </c>
      <c r="CI87">
        <v>8</v>
      </c>
      <c r="CJ87">
        <v>1.92</v>
      </c>
      <c r="CK87">
        <v>1.79</v>
      </c>
      <c r="CL87">
        <v>5.313701</v>
      </c>
      <c r="CM87">
        <v>0.935114</v>
      </c>
      <c r="CN87">
        <v>3.5424669999999998</v>
      </c>
      <c r="CO87">
        <v>3</v>
      </c>
      <c r="CP87">
        <v>0.99528000000000005</v>
      </c>
      <c r="CQ87">
        <v>2.7933970000000001</v>
      </c>
      <c r="CR87">
        <v>3.52</v>
      </c>
      <c r="CS87">
        <v>1.9530259999999999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80.609268999999983</v>
      </c>
    </row>
    <row r="88" spans="1:114">
      <c r="A88" t="s">
        <v>130</v>
      </c>
      <c r="B88">
        <v>0</v>
      </c>
      <c r="C88">
        <v>0</v>
      </c>
      <c r="D88">
        <v>45.812800000000003</v>
      </c>
      <c r="E88">
        <v>0</v>
      </c>
      <c r="F88">
        <v>15.607799999999999</v>
      </c>
      <c r="G88">
        <v>22.62</v>
      </c>
      <c r="H88">
        <v>0</v>
      </c>
      <c r="I88">
        <v>93.725999999999999</v>
      </c>
      <c r="J88">
        <v>2.286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74.48</v>
      </c>
      <c r="Q88">
        <v>20.7788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18.765000000000001</v>
      </c>
      <c r="W88">
        <v>23.199539999999999</v>
      </c>
      <c r="X88">
        <v>147.515625</v>
      </c>
      <c r="Y88">
        <v>0</v>
      </c>
      <c r="Z88">
        <v>11</v>
      </c>
      <c r="AA88">
        <v>0</v>
      </c>
      <c r="AB88">
        <v>0</v>
      </c>
      <c r="AC88">
        <v>10.02744</v>
      </c>
      <c r="AD88">
        <v>0</v>
      </c>
      <c r="AE88">
        <v>0</v>
      </c>
      <c r="AF88">
        <v>26.212800000000001</v>
      </c>
      <c r="AG88">
        <v>43.256799999999998</v>
      </c>
      <c r="AH88">
        <v>0</v>
      </c>
      <c r="AI88">
        <v>0</v>
      </c>
      <c r="AJ88">
        <v>0</v>
      </c>
      <c r="AK88">
        <v>26.4315</v>
      </c>
      <c r="AL88">
        <v>0</v>
      </c>
      <c r="AM88">
        <v>16.349423999999999</v>
      </c>
      <c r="AN88">
        <v>0.80318999999999996</v>
      </c>
      <c r="AO88">
        <v>0</v>
      </c>
      <c r="AP88">
        <v>2.3058000000000001</v>
      </c>
      <c r="AQ88">
        <v>0</v>
      </c>
      <c r="AR88">
        <v>52.44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80.609268999999983</v>
      </c>
      <c r="BA88">
        <f t="shared" si="4"/>
        <v>2596.2937730000003</v>
      </c>
      <c r="BD88">
        <v>2.1469499999999999</v>
      </c>
      <c r="BE88">
        <v>0</v>
      </c>
      <c r="BF88">
        <v>2.3484999999999999E-2</v>
      </c>
      <c r="BG88">
        <v>0</v>
      </c>
      <c r="BH88">
        <v>0</v>
      </c>
      <c r="BI88">
        <v>0.84400399999999998</v>
      </c>
      <c r="BJ88">
        <v>0</v>
      </c>
      <c r="BK88">
        <v>1.6140000000000002E-2</v>
      </c>
      <c r="BL88">
        <v>0</v>
      </c>
      <c r="BM88">
        <v>0</v>
      </c>
      <c r="BN88">
        <v>0</v>
      </c>
      <c r="BO88">
        <v>2.02</v>
      </c>
      <c r="BP88">
        <v>1.07</v>
      </c>
      <c r="BQ88">
        <v>0</v>
      </c>
      <c r="BR88">
        <v>0.49992799999999998</v>
      </c>
      <c r="BS88">
        <v>1.63</v>
      </c>
      <c r="BT88">
        <v>0</v>
      </c>
      <c r="BU88">
        <v>2.5856659999999998</v>
      </c>
      <c r="BV88">
        <v>1.28817</v>
      </c>
      <c r="BW88">
        <v>9.44</v>
      </c>
      <c r="BX88">
        <v>4.2581249999999997</v>
      </c>
      <c r="BY88">
        <v>0.22</v>
      </c>
      <c r="BZ88">
        <v>1.9381029999999999</v>
      </c>
      <c r="CA88">
        <v>3.5116909999999999</v>
      </c>
      <c r="CB88">
        <v>1.89</v>
      </c>
      <c r="CC88">
        <v>0.9</v>
      </c>
      <c r="CD88">
        <v>1.39</v>
      </c>
      <c r="CE88">
        <v>1.05</v>
      </c>
      <c r="CF88">
        <v>0.18</v>
      </c>
      <c r="CG88">
        <v>3.01</v>
      </c>
      <c r="CH88">
        <v>0</v>
      </c>
      <c r="CI88">
        <v>8</v>
      </c>
      <c r="CJ88">
        <v>1.92</v>
      </c>
      <c r="CK88">
        <v>1.79</v>
      </c>
      <c r="CL88">
        <v>5.313701</v>
      </c>
      <c r="CM88">
        <v>0.935114</v>
      </c>
      <c r="CN88">
        <v>3.5424669999999998</v>
      </c>
      <c r="CO88">
        <v>3</v>
      </c>
      <c r="CP88">
        <v>0.99528000000000005</v>
      </c>
      <c r="CQ88">
        <v>2.7933970000000001</v>
      </c>
      <c r="CR88">
        <v>3.52</v>
      </c>
      <c r="CS88">
        <v>1.9530259999999999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80.609268999999983</v>
      </c>
    </row>
    <row r="89" spans="1:114">
      <c r="A89" t="s">
        <v>131</v>
      </c>
      <c r="B89">
        <v>0</v>
      </c>
      <c r="C89">
        <v>0</v>
      </c>
      <c r="D89">
        <v>45.812800000000003</v>
      </c>
      <c r="E89">
        <v>0</v>
      </c>
      <c r="F89">
        <v>15.607799999999999</v>
      </c>
      <c r="G89">
        <v>22.62</v>
      </c>
      <c r="H89">
        <v>0</v>
      </c>
      <c r="I89">
        <v>93.725999999999999</v>
      </c>
      <c r="J89">
        <v>2.286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74.48</v>
      </c>
      <c r="Q89">
        <v>20.7788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18.765000000000001</v>
      </c>
      <c r="W89">
        <v>21.852</v>
      </c>
      <c r="X89">
        <v>147.515625</v>
      </c>
      <c r="Y89">
        <v>0</v>
      </c>
      <c r="Z89">
        <v>11</v>
      </c>
      <c r="AA89">
        <v>0</v>
      </c>
      <c r="AB89">
        <v>0</v>
      </c>
      <c r="AC89">
        <v>10.02744</v>
      </c>
      <c r="AD89">
        <v>0</v>
      </c>
      <c r="AE89">
        <v>0</v>
      </c>
      <c r="AF89">
        <v>26.212800000000001</v>
      </c>
      <c r="AG89">
        <v>43.256799999999998</v>
      </c>
      <c r="AH89">
        <v>0</v>
      </c>
      <c r="AI89">
        <v>0</v>
      </c>
      <c r="AJ89">
        <v>0</v>
      </c>
      <c r="AK89">
        <v>26.4315</v>
      </c>
      <c r="AL89">
        <v>0</v>
      </c>
      <c r="AM89">
        <v>16.349423999999999</v>
      </c>
      <c r="AN89">
        <v>0.76400999999999997</v>
      </c>
      <c r="AO89">
        <v>0</v>
      </c>
      <c r="AP89">
        <v>2.3058000000000001</v>
      </c>
      <c r="AQ89">
        <v>0</v>
      </c>
      <c r="AR89">
        <v>52.44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80.662942999999984</v>
      </c>
      <c r="BA89">
        <f t="shared" si="4"/>
        <v>2594.9607269999997</v>
      </c>
      <c r="BD89">
        <v>2.1469499999999999</v>
      </c>
      <c r="BE89">
        <v>0</v>
      </c>
      <c r="BF89">
        <v>2.3484999999999999E-2</v>
      </c>
      <c r="BG89">
        <v>0</v>
      </c>
      <c r="BH89">
        <v>0</v>
      </c>
      <c r="BI89">
        <v>0.84400399999999998</v>
      </c>
      <c r="BJ89">
        <v>0</v>
      </c>
      <c r="BK89">
        <v>1.6140000000000002E-2</v>
      </c>
      <c r="BL89">
        <v>0</v>
      </c>
      <c r="BM89">
        <v>0</v>
      </c>
      <c r="BN89">
        <v>0</v>
      </c>
      <c r="BO89">
        <v>2.02</v>
      </c>
      <c r="BP89">
        <v>1.07</v>
      </c>
      <c r="BQ89">
        <v>0</v>
      </c>
      <c r="BR89">
        <v>0.49992799999999998</v>
      </c>
      <c r="BS89">
        <v>1.63</v>
      </c>
      <c r="BT89">
        <v>0</v>
      </c>
      <c r="BU89">
        <v>2.5856659999999998</v>
      </c>
      <c r="BV89">
        <v>1.341844</v>
      </c>
      <c r="BW89">
        <v>9.44</v>
      </c>
      <c r="BX89">
        <v>4.2581249999999997</v>
      </c>
      <c r="BY89">
        <v>0.22</v>
      </c>
      <c r="BZ89">
        <v>1.9381029999999999</v>
      </c>
      <c r="CA89">
        <v>3.5116909999999999</v>
      </c>
      <c r="CB89">
        <v>1.89</v>
      </c>
      <c r="CC89">
        <v>0.9</v>
      </c>
      <c r="CD89">
        <v>1.39</v>
      </c>
      <c r="CE89">
        <v>1.05</v>
      </c>
      <c r="CF89">
        <v>0.18</v>
      </c>
      <c r="CG89">
        <v>3.01</v>
      </c>
      <c r="CH89">
        <v>0</v>
      </c>
      <c r="CI89">
        <v>8</v>
      </c>
      <c r="CJ89">
        <v>1.92</v>
      </c>
      <c r="CK89">
        <v>1.79</v>
      </c>
      <c r="CL89">
        <v>5.313701</v>
      </c>
      <c r="CM89">
        <v>0.935114</v>
      </c>
      <c r="CN89">
        <v>3.5424669999999998</v>
      </c>
      <c r="CO89">
        <v>3</v>
      </c>
      <c r="CP89">
        <v>0.99528000000000005</v>
      </c>
      <c r="CQ89">
        <v>2.7933970000000001</v>
      </c>
      <c r="CR89">
        <v>3.52</v>
      </c>
      <c r="CS89">
        <v>1.9530259999999999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80.662942999999984</v>
      </c>
    </row>
    <row r="90" spans="1:114">
      <c r="A90" t="s">
        <v>132</v>
      </c>
      <c r="B90">
        <v>0</v>
      </c>
      <c r="C90">
        <v>0</v>
      </c>
      <c r="D90">
        <v>45.812800000000003</v>
      </c>
      <c r="E90">
        <v>0</v>
      </c>
      <c r="F90">
        <v>15.607799999999999</v>
      </c>
      <c r="G90">
        <v>22.62</v>
      </c>
      <c r="H90">
        <v>0</v>
      </c>
      <c r="I90">
        <v>93.725999999999999</v>
      </c>
      <c r="J90">
        <v>2.286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74.48</v>
      </c>
      <c r="Q90">
        <v>20.7788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18.765000000000001</v>
      </c>
      <c r="W90">
        <v>21.852</v>
      </c>
      <c r="X90">
        <v>147.515625</v>
      </c>
      <c r="Y90">
        <v>0</v>
      </c>
      <c r="Z90">
        <v>6.5537999999999998</v>
      </c>
      <c r="AA90">
        <v>6.32</v>
      </c>
      <c r="AB90">
        <v>0</v>
      </c>
      <c r="AC90">
        <v>10.02744</v>
      </c>
      <c r="AD90">
        <v>0</v>
      </c>
      <c r="AE90">
        <v>0</v>
      </c>
      <c r="AF90">
        <v>26.212800000000001</v>
      </c>
      <c r="AG90">
        <v>43.256799999999998</v>
      </c>
      <c r="AH90">
        <v>0</v>
      </c>
      <c r="AI90">
        <v>0</v>
      </c>
      <c r="AJ90">
        <v>0</v>
      </c>
      <c r="AK90">
        <v>26.4315</v>
      </c>
      <c r="AL90">
        <v>0</v>
      </c>
      <c r="AM90">
        <v>16.349423999999999</v>
      </c>
      <c r="AN90">
        <v>0.76400999999999997</v>
      </c>
      <c r="AO90">
        <v>0</v>
      </c>
      <c r="AP90">
        <v>2.3058000000000001</v>
      </c>
      <c r="AQ90">
        <v>0</v>
      </c>
      <c r="AR90">
        <v>52.44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80.662942999999984</v>
      </c>
      <c r="BA90">
        <f t="shared" si="4"/>
        <v>2596.834527</v>
      </c>
      <c r="BD90">
        <v>2.1469499999999999</v>
      </c>
      <c r="BE90">
        <v>0</v>
      </c>
      <c r="BF90">
        <v>2.3484999999999999E-2</v>
      </c>
      <c r="BG90">
        <v>0</v>
      </c>
      <c r="BH90">
        <v>0</v>
      </c>
      <c r="BI90">
        <v>0.84400399999999998</v>
      </c>
      <c r="BJ90">
        <v>0</v>
      </c>
      <c r="BK90">
        <v>1.6140000000000002E-2</v>
      </c>
      <c r="BL90">
        <v>0</v>
      </c>
      <c r="BM90">
        <v>0</v>
      </c>
      <c r="BN90">
        <v>0</v>
      </c>
      <c r="BO90">
        <v>2.02</v>
      </c>
      <c r="BP90">
        <v>1.07</v>
      </c>
      <c r="BQ90">
        <v>0</v>
      </c>
      <c r="BR90">
        <v>0.49992799999999998</v>
      </c>
      <c r="BS90">
        <v>1.63</v>
      </c>
      <c r="BT90">
        <v>0</v>
      </c>
      <c r="BU90">
        <v>2.5856659999999998</v>
      </c>
      <c r="BV90">
        <v>1.341844</v>
      </c>
      <c r="BW90">
        <v>9.44</v>
      </c>
      <c r="BX90">
        <v>4.2581249999999997</v>
      </c>
      <c r="BY90">
        <v>0.22</v>
      </c>
      <c r="BZ90">
        <v>1.9381029999999999</v>
      </c>
      <c r="CA90">
        <v>3.5116909999999999</v>
      </c>
      <c r="CB90">
        <v>1.89</v>
      </c>
      <c r="CC90">
        <v>0.9</v>
      </c>
      <c r="CD90">
        <v>1.39</v>
      </c>
      <c r="CE90">
        <v>1.05</v>
      </c>
      <c r="CF90">
        <v>0.18</v>
      </c>
      <c r="CG90">
        <v>3.01</v>
      </c>
      <c r="CH90">
        <v>0</v>
      </c>
      <c r="CI90">
        <v>8</v>
      </c>
      <c r="CJ90">
        <v>1.92</v>
      </c>
      <c r="CK90">
        <v>1.79</v>
      </c>
      <c r="CL90">
        <v>5.313701</v>
      </c>
      <c r="CM90">
        <v>0.935114</v>
      </c>
      <c r="CN90">
        <v>3.5424669999999998</v>
      </c>
      <c r="CO90">
        <v>3</v>
      </c>
      <c r="CP90">
        <v>0.99528000000000005</v>
      </c>
      <c r="CQ90">
        <v>2.7933970000000001</v>
      </c>
      <c r="CR90">
        <v>3.52</v>
      </c>
      <c r="CS90">
        <v>1.9530259999999999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80.662942999999984</v>
      </c>
    </row>
    <row r="91" spans="1:114">
      <c r="A91" t="s">
        <v>133</v>
      </c>
      <c r="B91">
        <v>0</v>
      </c>
      <c r="C91">
        <v>0</v>
      </c>
      <c r="D91">
        <v>46.031999999999996</v>
      </c>
      <c r="E91">
        <v>0</v>
      </c>
      <c r="F91">
        <v>15.607799999999999</v>
      </c>
      <c r="G91">
        <v>22.62</v>
      </c>
      <c r="H91">
        <v>0</v>
      </c>
      <c r="I91">
        <v>93.725999999999999</v>
      </c>
      <c r="J91">
        <v>2.286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74.48</v>
      </c>
      <c r="Q91">
        <v>20.7788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18.765000000000001</v>
      </c>
      <c r="W91">
        <v>21.852</v>
      </c>
      <c r="X91">
        <v>147.515625</v>
      </c>
      <c r="Y91">
        <v>0</v>
      </c>
      <c r="Z91">
        <v>13.1076</v>
      </c>
      <c r="AA91">
        <v>25.28</v>
      </c>
      <c r="AB91">
        <v>0</v>
      </c>
      <c r="AC91">
        <v>10.02744</v>
      </c>
      <c r="AD91">
        <v>0</v>
      </c>
      <c r="AE91">
        <v>0</v>
      </c>
      <c r="AF91">
        <v>26.212800000000001</v>
      </c>
      <c r="AG91">
        <v>43.256799999999998</v>
      </c>
      <c r="AH91">
        <v>0</v>
      </c>
      <c r="AI91">
        <v>0</v>
      </c>
      <c r="AJ91">
        <v>0</v>
      </c>
      <c r="AK91">
        <v>26.4315</v>
      </c>
      <c r="AL91">
        <v>0</v>
      </c>
      <c r="AM91">
        <v>16.349423999999999</v>
      </c>
      <c r="AN91">
        <v>0.76400999999999997</v>
      </c>
      <c r="AO91">
        <v>0</v>
      </c>
      <c r="AP91">
        <v>2.3058000000000001</v>
      </c>
      <c r="AQ91">
        <v>0</v>
      </c>
      <c r="AR91">
        <v>52.44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80.733165999999983</v>
      </c>
      <c r="BA91">
        <f t="shared" si="4"/>
        <v>2622.6377499999999</v>
      </c>
      <c r="BD91">
        <v>2.1469499999999999</v>
      </c>
      <c r="BE91">
        <v>0</v>
      </c>
      <c r="BF91">
        <v>2.3708E-2</v>
      </c>
      <c r="BG91">
        <v>0</v>
      </c>
      <c r="BH91">
        <v>0</v>
      </c>
      <c r="BI91">
        <v>0.84400399999999998</v>
      </c>
      <c r="BJ91">
        <v>0</v>
      </c>
      <c r="BK91">
        <v>1.6140000000000002E-2</v>
      </c>
      <c r="BL91">
        <v>0</v>
      </c>
      <c r="BM91">
        <v>0</v>
      </c>
      <c r="BN91">
        <v>0</v>
      </c>
      <c r="BO91">
        <v>2.02</v>
      </c>
      <c r="BP91">
        <v>1.07</v>
      </c>
      <c r="BQ91">
        <v>0</v>
      </c>
      <c r="BR91">
        <v>0.49992799999999998</v>
      </c>
      <c r="BS91">
        <v>1.63</v>
      </c>
      <c r="BT91">
        <v>0</v>
      </c>
      <c r="BU91">
        <v>2.5856659999999998</v>
      </c>
      <c r="BV91">
        <v>1.341844</v>
      </c>
      <c r="BW91">
        <v>9.44</v>
      </c>
      <c r="BX91">
        <v>4.2581249999999997</v>
      </c>
      <c r="BY91">
        <v>0.22</v>
      </c>
      <c r="BZ91">
        <v>1.9381029999999999</v>
      </c>
      <c r="CA91">
        <v>3.5116909999999999</v>
      </c>
      <c r="CB91">
        <v>1.89</v>
      </c>
      <c r="CC91">
        <v>0.93</v>
      </c>
      <c r="CD91">
        <v>1.43</v>
      </c>
      <c r="CE91">
        <v>1.05</v>
      </c>
      <c r="CF91">
        <v>0.18</v>
      </c>
      <c r="CG91">
        <v>3.01</v>
      </c>
      <c r="CH91">
        <v>0</v>
      </c>
      <c r="CI91">
        <v>8</v>
      </c>
      <c r="CJ91">
        <v>1.92</v>
      </c>
      <c r="CK91">
        <v>1.79</v>
      </c>
      <c r="CL91">
        <v>5.313701</v>
      </c>
      <c r="CM91">
        <v>0.935114</v>
      </c>
      <c r="CN91">
        <v>3.5424669999999998</v>
      </c>
      <c r="CO91">
        <v>3</v>
      </c>
      <c r="CP91">
        <v>0.99528000000000005</v>
      </c>
      <c r="CQ91">
        <v>2.7933970000000001</v>
      </c>
      <c r="CR91">
        <v>3.52</v>
      </c>
      <c r="CS91">
        <v>1.9530259999999999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80.733165999999983</v>
      </c>
    </row>
    <row r="92" spans="1:114">
      <c r="A92" t="s">
        <v>134</v>
      </c>
      <c r="B92">
        <v>0</v>
      </c>
      <c r="C92">
        <v>0</v>
      </c>
      <c r="D92">
        <v>46.031999999999996</v>
      </c>
      <c r="E92">
        <v>0</v>
      </c>
      <c r="F92">
        <v>15.607799999999999</v>
      </c>
      <c r="G92">
        <v>22.62</v>
      </c>
      <c r="H92">
        <v>0</v>
      </c>
      <c r="I92">
        <v>93.725999999999999</v>
      </c>
      <c r="J92">
        <v>2.286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74.48</v>
      </c>
      <c r="Q92">
        <v>20.7788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18.765000000000001</v>
      </c>
      <c r="W92">
        <v>21.852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10.02744</v>
      </c>
      <c r="AD92">
        <v>0</v>
      </c>
      <c r="AE92">
        <v>0</v>
      </c>
      <c r="AF92">
        <v>26.212800000000001</v>
      </c>
      <c r="AG92">
        <v>43.256799999999998</v>
      </c>
      <c r="AH92">
        <v>0</v>
      </c>
      <c r="AI92">
        <v>0</v>
      </c>
      <c r="AJ92">
        <v>0</v>
      </c>
      <c r="AK92">
        <v>26.4315</v>
      </c>
      <c r="AL92">
        <v>0</v>
      </c>
      <c r="AM92">
        <v>16.349423999999999</v>
      </c>
      <c r="AN92">
        <v>0.76400999999999997</v>
      </c>
      <c r="AO92">
        <v>0</v>
      </c>
      <c r="AP92">
        <v>2.3058000000000001</v>
      </c>
      <c r="AQ92">
        <v>0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80.733165999999983</v>
      </c>
      <c r="BA92">
        <f t="shared" si="4"/>
        <v>2621.5924699999996</v>
      </c>
      <c r="BD92">
        <v>2.1469499999999999</v>
      </c>
      <c r="BE92">
        <v>0</v>
      </c>
      <c r="BF92">
        <v>2.3708E-2</v>
      </c>
      <c r="BG92">
        <v>0</v>
      </c>
      <c r="BH92">
        <v>0</v>
      </c>
      <c r="BI92">
        <v>0.84400399999999998</v>
      </c>
      <c r="BJ92">
        <v>0</v>
      </c>
      <c r="BK92">
        <v>1.6140000000000002E-2</v>
      </c>
      <c r="BL92">
        <v>0</v>
      </c>
      <c r="BM92">
        <v>0</v>
      </c>
      <c r="BN92">
        <v>0</v>
      </c>
      <c r="BO92">
        <v>2.02</v>
      </c>
      <c r="BP92">
        <v>1.07</v>
      </c>
      <c r="BQ92">
        <v>0</v>
      </c>
      <c r="BR92">
        <v>0.49992799999999998</v>
      </c>
      <c r="BS92">
        <v>1.63</v>
      </c>
      <c r="BT92">
        <v>0</v>
      </c>
      <c r="BU92">
        <v>2.5856659999999998</v>
      </c>
      <c r="BV92">
        <v>1.341844</v>
      </c>
      <c r="BW92">
        <v>9.44</v>
      </c>
      <c r="BX92">
        <v>4.2581249999999997</v>
      </c>
      <c r="BY92">
        <v>0.22</v>
      </c>
      <c r="BZ92">
        <v>1.9381029999999999</v>
      </c>
      <c r="CA92">
        <v>3.5116909999999999</v>
      </c>
      <c r="CB92">
        <v>1.89</v>
      </c>
      <c r="CC92">
        <v>0.93</v>
      </c>
      <c r="CD92">
        <v>1.43</v>
      </c>
      <c r="CE92">
        <v>1.05</v>
      </c>
      <c r="CF92">
        <v>0.18</v>
      </c>
      <c r="CG92">
        <v>3.01</v>
      </c>
      <c r="CH92">
        <v>0</v>
      </c>
      <c r="CI92">
        <v>8</v>
      </c>
      <c r="CJ92">
        <v>1.92</v>
      </c>
      <c r="CK92">
        <v>1.79</v>
      </c>
      <c r="CL92">
        <v>5.313701</v>
      </c>
      <c r="CM92">
        <v>0.935114</v>
      </c>
      <c r="CN92">
        <v>3.5424669999999998</v>
      </c>
      <c r="CO92">
        <v>3</v>
      </c>
      <c r="CP92">
        <v>0.99528000000000005</v>
      </c>
      <c r="CQ92">
        <v>2.7933970000000001</v>
      </c>
      <c r="CR92">
        <v>3.52</v>
      </c>
      <c r="CS92">
        <v>1.9530259999999999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80.733165999999983</v>
      </c>
    </row>
    <row r="93" spans="1:114">
      <c r="A93" t="s">
        <v>135</v>
      </c>
      <c r="B93">
        <v>0</v>
      </c>
      <c r="C93">
        <v>0</v>
      </c>
      <c r="D93">
        <v>46.031999999999996</v>
      </c>
      <c r="E93">
        <v>0</v>
      </c>
      <c r="F93">
        <v>15.607799999999999</v>
      </c>
      <c r="G93">
        <v>22.62</v>
      </c>
      <c r="H93">
        <v>0</v>
      </c>
      <c r="I93">
        <v>93.725999999999999</v>
      </c>
      <c r="J93">
        <v>2.286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74.48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18.765000000000001</v>
      </c>
      <c r="W93">
        <v>27.315000000000001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10.02744</v>
      </c>
      <c r="AD93">
        <v>0</v>
      </c>
      <c r="AE93">
        <v>0</v>
      </c>
      <c r="AF93">
        <v>26.212800000000001</v>
      </c>
      <c r="AG93">
        <v>43.256799999999998</v>
      </c>
      <c r="AH93">
        <v>0</v>
      </c>
      <c r="AI93">
        <v>0</v>
      </c>
      <c r="AJ93">
        <v>0</v>
      </c>
      <c r="AK93">
        <v>26.4315</v>
      </c>
      <c r="AL93">
        <v>0</v>
      </c>
      <c r="AM93">
        <v>16.349423999999999</v>
      </c>
      <c r="AN93">
        <v>0.76400999999999997</v>
      </c>
      <c r="AO93">
        <v>0</v>
      </c>
      <c r="AP93">
        <v>1.2809999999999999</v>
      </c>
      <c r="AQ93">
        <v>0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80.778795999999971</v>
      </c>
      <c r="BA93">
        <f t="shared" si="4"/>
        <v>2627.23578</v>
      </c>
      <c r="BD93">
        <v>2.1469499999999999</v>
      </c>
      <c r="BE93">
        <v>0</v>
      </c>
      <c r="BF93">
        <v>2.3708E-2</v>
      </c>
      <c r="BG93">
        <v>0</v>
      </c>
      <c r="BH93">
        <v>0</v>
      </c>
      <c r="BI93">
        <v>0.84400399999999998</v>
      </c>
      <c r="BJ93">
        <v>0</v>
      </c>
      <c r="BK93">
        <v>1.6140000000000002E-2</v>
      </c>
      <c r="BL93">
        <v>0</v>
      </c>
      <c r="BM93">
        <v>0</v>
      </c>
      <c r="BN93">
        <v>0</v>
      </c>
      <c r="BO93">
        <v>2.02</v>
      </c>
      <c r="BP93">
        <v>1.07</v>
      </c>
      <c r="BQ93">
        <v>0</v>
      </c>
      <c r="BR93">
        <v>0.49992799999999998</v>
      </c>
      <c r="BS93">
        <v>1.63</v>
      </c>
      <c r="BT93">
        <v>0</v>
      </c>
      <c r="BU93">
        <v>2.6312959999999999</v>
      </c>
      <c r="BV93">
        <v>1.341844</v>
      </c>
      <c r="BW93">
        <v>9.44</v>
      </c>
      <c r="BX93">
        <v>4.2581249999999997</v>
      </c>
      <c r="BY93">
        <v>0.22</v>
      </c>
      <c r="BZ93">
        <v>1.9381029999999999</v>
      </c>
      <c r="CA93">
        <v>3.5116909999999999</v>
      </c>
      <c r="CB93">
        <v>1.89</v>
      </c>
      <c r="CC93">
        <v>0.93</v>
      </c>
      <c r="CD93">
        <v>1.43</v>
      </c>
      <c r="CE93">
        <v>1.05</v>
      </c>
      <c r="CF93">
        <v>0.18</v>
      </c>
      <c r="CG93">
        <v>3.01</v>
      </c>
      <c r="CH93">
        <v>0</v>
      </c>
      <c r="CI93">
        <v>8</v>
      </c>
      <c r="CJ93">
        <v>1.92</v>
      </c>
      <c r="CK93">
        <v>1.79</v>
      </c>
      <c r="CL93">
        <v>5.313701</v>
      </c>
      <c r="CM93">
        <v>0.935114</v>
      </c>
      <c r="CN93">
        <v>3.5424669999999998</v>
      </c>
      <c r="CO93">
        <v>3</v>
      </c>
      <c r="CP93">
        <v>0.99528000000000005</v>
      </c>
      <c r="CQ93">
        <v>2.7933970000000001</v>
      </c>
      <c r="CR93">
        <v>3.52</v>
      </c>
      <c r="CS93">
        <v>1.9530259999999999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80.778795999999971</v>
      </c>
    </row>
    <row r="94" spans="1:114">
      <c r="A94" t="s">
        <v>136</v>
      </c>
      <c r="B94">
        <v>0</v>
      </c>
      <c r="C94">
        <v>0</v>
      </c>
      <c r="D94">
        <v>46.031999999999996</v>
      </c>
      <c r="E94">
        <v>0</v>
      </c>
      <c r="F94">
        <v>15.607799999999999</v>
      </c>
      <c r="G94">
        <v>22.62</v>
      </c>
      <c r="H94">
        <v>0</v>
      </c>
      <c r="I94">
        <v>93.725999999999999</v>
      </c>
      <c r="J94">
        <v>2.286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74.48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18.765000000000001</v>
      </c>
      <c r="W94">
        <v>27.315000000000001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10.02744</v>
      </c>
      <c r="AD94">
        <v>0</v>
      </c>
      <c r="AE94">
        <v>0</v>
      </c>
      <c r="AF94">
        <v>16.662400000000002</v>
      </c>
      <c r="AG94">
        <v>43.256799999999998</v>
      </c>
      <c r="AH94">
        <v>0</v>
      </c>
      <c r="AI94">
        <v>0</v>
      </c>
      <c r="AJ94">
        <v>0</v>
      </c>
      <c r="AK94">
        <v>26.4315</v>
      </c>
      <c r="AL94">
        <v>0</v>
      </c>
      <c r="AM94">
        <v>16.349423999999999</v>
      </c>
      <c r="AN94">
        <v>0.76400999999999997</v>
      </c>
      <c r="AO94">
        <v>0</v>
      </c>
      <c r="AP94">
        <v>1.2809999999999999</v>
      </c>
      <c r="AQ94">
        <v>0</v>
      </c>
      <c r="AR94">
        <v>52.44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80.718795999999969</v>
      </c>
      <c r="BA94">
        <f t="shared" si="4"/>
        <v>2621.4893800000004</v>
      </c>
      <c r="BD94">
        <v>2.1469499999999999</v>
      </c>
      <c r="BE94">
        <v>0</v>
      </c>
      <c r="BF94">
        <v>2.3708E-2</v>
      </c>
      <c r="BG94">
        <v>0</v>
      </c>
      <c r="BH94">
        <v>0</v>
      </c>
      <c r="BI94">
        <v>0.84400399999999998</v>
      </c>
      <c r="BJ94">
        <v>0</v>
      </c>
      <c r="BK94">
        <v>1.6140000000000002E-2</v>
      </c>
      <c r="BL94">
        <v>0</v>
      </c>
      <c r="BM94">
        <v>0</v>
      </c>
      <c r="BN94">
        <v>0</v>
      </c>
      <c r="BO94">
        <v>2.02</v>
      </c>
      <c r="BP94">
        <v>1.07</v>
      </c>
      <c r="BQ94">
        <v>0</v>
      </c>
      <c r="BR94">
        <v>0.49992799999999998</v>
      </c>
      <c r="BS94">
        <v>1.63</v>
      </c>
      <c r="BT94">
        <v>0</v>
      </c>
      <c r="BU94">
        <v>2.6312959999999999</v>
      </c>
      <c r="BV94">
        <v>1.341844</v>
      </c>
      <c r="BW94">
        <v>9.44</v>
      </c>
      <c r="BX94">
        <v>4.2581249999999997</v>
      </c>
      <c r="BY94">
        <v>0.22</v>
      </c>
      <c r="BZ94">
        <v>1.9381029999999999</v>
      </c>
      <c r="CA94">
        <v>3.5116909999999999</v>
      </c>
      <c r="CB94">
        <v>1.89</v>
      </c>
      <c r="CC94">
        <v>0.9</v>
      </c>
      <c r="CD94">
        <v>1.4</v>
      </c>
      <c r="CE94">
        <v>1.05</v>
      </c>
      <c r="CF94">
        <v>0.18</v>
      </c>
      <c r="CG94">
        <v>3.01</v>
      </c>
      <c r="CH94">
        <v>0</v>
      </c>
      <c r="CI94">
        <v>8</v>
      </c>
      <c r="CJ94">
        <v>1.92</v>
      </c>
      <c r="CK94">
        <v>1.79</v>
      </c>
      <c r="CL94">
        <v>5.313701</v>
      </c>
      <c r="CM94">
        <v>0.935114</v>
      </c>
      <c r="CN94">
        <v>3.5424669999999998</v>
      </c>
      <c r="CO94">
        <v>3</v>
      </c>
      <c r="CP94">
        <v>0.99528000000000005</v>
      </c>
      <c r="CQ94">
        <v>2.7933970000000001</v>
      </c>
      <c r="CR94">
        <v>3.52</v>
      </c>
      <c r="CS94">
        <v>1.9530259999999999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80.718795999999969</v>
      </c>
    </row>
    <row r="95" spans="1:114">
      <c r="A95" t="s">
        <v>137</v>
      </c>
      <c r="B95">
        <v>0</v>
      </c>
      <c r="C95">
        <v>0</v>
      </c>
      <c r="D95">
        <v>46.031999999999996</v>
      </c>
      <c r="E95">
        <v>0</v>
      </c>
      <c r="F95">
        <v>15.607799999999999</v>
      </c>
      <c r="G95">
        <v>22.62</v>
      </c>
      <c r="H95">
        <v>0</v>
      </c>
      <c r="I95">
        <v>93.725999999999999</v>
      </c>
      <c r="J95">
        <v>2.286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74.48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18.765000000000001</v>
      </c>
      <c r="W95">
        <v>28.529</v>
      </c>
      <c r="X95">
        <v>147.515625</v>
      </c>
      <c r="Y95">
        <v>0</v>
      </c>
      <c r="Z95">
        <v>6.5537999999999998</v>
      </c>
      <c r="AA95">
        <v>13.983000000000001</v>
      </c>
      <c r="AB95">
        <v>0</v>
      </c>
      <c r="AC95">
        <v>10.02744</v>
      </c>
      <c r="AD95">
        <v>0</v>
      </c>
      <c r="AE95">
        <v>0</v>
      </c>
      <c r="AF95">
        <v>8.3312000000000008</v>
      </c>
      <c r="AG95">
        <v>43.256799999999998</v>
      </c>
      <c r="AH95">
        <v>0</v>
      </c>
      <c r="AI95">
        <v>0</v>
      </c>
      <c r="AJ95">
        <v>0</v>
      </c>
      <c r="AK95">
        <v>26.4315</v>
      </c>
      <c r="AL95">
        <v>0</v>
      </c>
      <c r="AM95">
        <v>16.349423999999999</v>
      </c>
      <c r="AN95">
        <v>0.76400999999999997</v>
      </c>
      <c r="AO95">
        <v>0</v>
      </c>
      <c r="AP95">
        <v>1.2809999999999999</v>
      </c>
      <c r="AQ95">
        <v>0</v>
      </c>
      <c r="AR95">
        <v>52.44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80.598869999999977</v>
      </c>
      <c r="BA95">
        <f t="shared" si="4"/>
        <v>2593.5827340000005</v>
      </c>
      <c r="BD95">
        <v>2.1469499999999999</v>
      </c>
      <c r="BE95">
        <v>0</v>
      </c>
      <c r="BF95">
        <v>2.3782000000000001E-2</v>
      </c>
      <c r="BG95">
        <v>0</v>
      </c>
      <c r="BH95">
        <v>0</v>
      </c>
      <c r="BI95">
        <v>0.84400399999999998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2.02</v>
      </c>
      <c r="BP95">
        <v>1.07</v>
      </c>
      <c r="BQ95">
        <v>0</v>
      </c>
      <c r="BR95">
        <v>0.49992799999999998</v>
      </c>
      <c r="BS95">
        <v>1.63</v>
      </c>
      <c r="BT95">
        <v>0</v>
      </c>
      <c r="BU95">
        <v>2.6312959999999999</v>
      </c>
      <c r="BV95">
        <v>1.341844</v>
      </c>
      <c r="BW95">
        <v>9.44</v>
      </c>
      <c r="BX95">
        <v>4.2581249999999997</v>
      </c>
      <c r="BY95">
        <v>0.22</v>
      </c>
      <c r="BZ95">
        <v>1.9381029999999999</v>
      </c>
      <c r="CA95">
        <v>3.5116909999999999</v>
      </c>
      <c r="CB95">
        <v>1.89</v>
      </c>
      <c r="CC95">
        <v>0.78</v>
      </c>
      <c r="CD95">
        <v>1.4</v>
      </c>
      <c r="CE95">
        <v>1.05</v>
      </c>
      <c r="CF95">
        <v>0.18</v>
      </c>
      <c r="CG95">
        <v>3.01</v>
      </c>
      <c r="CH95">
        <v>0</v>
      </c>
      <c r="CI95">
        <v>8</v>
      </c>
      <c r="CJ95">
        <v>1.92</v>
      </c>
      <c r="CK95">
        <v>1.79</v>
      </c>
      <c r="CL95">
        <v>5.313701</v>
      </c>
      <c r="CM95">
        <v>0.935114</v>
      </c>
      <c r="CN95">
        <v>3.5424669999999998</v>
      </c>
      <c r="CO95">
        <v>3</v>
      </c>
      <c r="CP95">
        <v>0.99528000000000005</v>
      </c>
      <c r="CQ95">
        <v>2.7933970000000001</v>
      </c>
      <c r="CR95">
        <v>3.52</v>
      </c>
      <c r="CS95">
        <v>1.9530259999999999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80.598869999999977</v>
      </c>
    </row>
    <row r="96" spans="1:114">
      <c r="A96" t="s">
        <v>138</v>
      </c>
      <c r="B96">
        <v>0</v>
      </c>
      <c r="C96">
        <v>0</v>
      </c>
      <c r="D96">
        <v>46.031999999999996</v>
      </c>
      <c r="E96">
        <v>0</v>
      </c>
      <c r="F96">
        <v>15.607799999999999</v>
      </c>
      <c r="G96">
        <v>22.62</v>
      </c>
      <c r="H96">
        <v>0</v>
      </c>
      <c r="I96">
        <v>93.725999999999999</v>
      </c>
      <c r="J96">
        <v>2.286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74.48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18.765000000000001</v>
      </c>
      <c r="W96">
        <v>29.742999999999999</v>
      </c>
      <c r="X96">
        <v>147.515625</v>
      </c>
      <c r="Y96">
        <v>0</v>
      </c>
      <c r="Z96">
        <v>6.5537999999999998</v>
      </c>
      <c r="AA96">
        <v>13.983000000000001</v>
      </c>
      <c r="AB96">
        <v>0</v>
      </c>
      <c r="AC96">
        <v>1.58328</v>
      </c>
      <c r="AD96">
        <v>0</v>
      </c>
      <c r="AE96">
        <v>0</v>
      </c>
      <c r="AF96">
        <v>8.3312000000000008</v>
      </c>
      <c r="AG96">
        <v>43.256799999999998</v>
      </c>
      <c r="AH96">
        <v>0</v>
      </c>
      <c r="AI96">
        <v>0</v>
      </c>
      <c r="AJ96">
        <v>0</v>
      </c>
      <c r="AK96">
        <v>26.4315</v>
      </c>
      <c r="AL96">
        <v>0</v>
      </c>
      <c r="AM96">
        <v>16.349423999999999</v>
      </c>
      <c r="AN96">
        <v>0.76400999999999997</v>
      </c>
      <c r="AO96">
        <v>0</v>
      </c>
      <c r="AP96">
        <v>1.2809999999999999</v>
      </c>
      <c r="AQ96">
        <v>0</v>
      </c>
      <c r="AR96">
        <v>44.16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80.598869999999977</v>
      </c>
      <c r="BA96">
        <f t="shared" si="4"/>
        <v>2578.0725740000003</v>
      </c>
      <c r="BD96">
        <v>2.1469499999999999</v>
      </c>
      <c r="BE96">
        <v>0</v>
      </c>
      <c r="BF96">
        <v>2.3782000000000001E-2</v>
      </c>
      <c r="BG96">
        <v>0</v>
      </c>
      <c r="BH96">
        <v>0</v>
      </c>
      <c r="BI96">
        <v>0.84400399999999998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2.02</v>
      </c>
      <c r="BP96">
        <v>1.07</v>
      </c>
      <c r="BQ96">
        <v>0</v>
      </c>
      <c r="BR96">
        <v>0.49992799999999998</v>
      </c>
      <c r="BS96">
        <v>1.63</v>
      </c>
      <c r="BT96">
        <v>0</v>
      </c>
      <c r="BU96">
        <v>2.6312959999999999</v>
      </c>
      <c r="BV96">
        <v>1.341844</v>
      </c>
      <c r="BW96">
        <v>9.44</v>
      </c>
      <c r="BX96">
        <v>4.2581249999999997</v>
      </c>
      <c r="BY96">
        <v>0.22</v>
      </c>
      <c r="BZ96">
        <v>1.9381029999999999</v>
      </c>
      <c r="CA96">
        <v>3.5116909999999999</v>
      </c>
      <c r="CB96">
        <v>1.89</v>
      </c>
      <c r="CC96">
        <v>0.78</v>
      </c>
      <c r="CD96">
        <v>1.4</v>
      </c>
      <c r="CE96">
        <v>1.05</v>
      </c>
      <c r="CF96">
        <v>0.18</v>
      </c>
      <c r="CG96">
        <v>3.01</v>
      </c>
      <c r="CH96">
        <v>0</v>
      </c>
      <c r="CI96">
        <v>8</v>
      </c>
      <c r="CJ96">
        <v>1.92</v>
      </c>
      <c r="CK96">
        <v>1.79</v>
      </c>
      <c r="CL96">
        <v>5.313701</v>
      </c>
      <c r="CM96">
        <v>0.935114</v>
      </c>
      <c r="CN96">
        <v>3.5424669999999998</v>
      </c>
      <c r="CO96">
        <v>3</v>
      </c>
      <c r="CP96">
        <v>0.99528000000000005</v>
      </c>
      <c r="CQ96">
        <v>2.7933970000000001</v>
      </c>
      <c r="CR96">
        <v>3.52</v>
      </c>
      <c r="CS96">
        <v>1.9530259999999999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80.598869999999977</v>
      </c>
    </row>
    <row r="97" spans="1:114">
      <c r="A97" t="s">
        <v>139</v>
      </c>
      <c r="B97">
        <v>0</v>
      </c>
      <c r="C97">
        <v>0</v>
      </c>
      <c r="D97">
        <v>46.031999999999996</v>
      </c>
      <c r="E97">
        <v>0</v>
      </c>
      <c r="F97">
        <v>15.607799999999999</v>
      </c>
      <c r="G97">
        <v>22.62</v>
      </c>
      <c r="H97">
        <v>0</v>
      </c>
      <c r="I97">
        <v>93.725999999999999</v>
      </c>
      <c r="J97">
        <v>2.286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74.48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18.765000000000001</v>
      </c>
      <c r="W97">
        <v>32.777999999999999</v>
      </c>
      <c r="X97">
        <v>147.515625</v>
      </c>
      <c r="Y97">
        <v>0</v>
      </c>
      <c r="Z97">
        <v>6.5537999999999998</v>
      </c>
      <c r="AA97">
        <v>3.7919999999999998</v>
      </c>
      <c r="AB97">
        <v>0</v>
      </c>
      <c r="AC97">
        <v>0</v>
      </c>
      <c r="AD97">
        <v>0</v>
      </c>
      <c r="AE97">
        <v>0</v>
      </c>
      <c r="AF97">
        <v>8.3312000000000008</v>
      </c>
      <c r="AG97">
        <v>43.256799999999998</v>
      </c>
      <c r="AH97">
        <v>0</v>
      </c>
      <c r="AI97">
        <v>0</v>
      </c>
      <c r="AJ97">
        <v>0</v>
      </c>
      <c r="AK97">
        <v>26.4315</v>
      </c>
      <c r="AL97">
        <v>0</v>
      </c>
      <c r="AM97">
        <v>16.349423999999999</v>
      </c>
      <c r="AN97">
        <v>0.76400999999999997</v>
      </c>
      <c r="AO97">
        <v>0</v>
      </c>
      <c r="AP97">
        <v>1.2809999999999999</v>
      </c>
      <c r="AQ97">
        <v>0</v>
      </c>
      <c r="AR97">
        <v>39.744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80.158869999999979</v>
      </c>
      <c r="BA97">
        <f t="shared" si="4"/>
        <v>2564.4772940000003</v>
      </c>
      <c r="BD97">
        <v>2.1469499999999999</v>
      </c>
      <c r="BE97">
        <v>0</v>
      </c>
      <c r="BF97">
        <v>2.3782000000000001E-2</v>
      </c>
      <c r="BG97">
        <v>0</v>
      </c>
      <c r="BH97">
        <v>0</v>
      </c>
      <c r="BI97">
        <v>0.84400399999999998</v>
      </c>
      <c r="BJ97">
        <v>0</v>
      </c>
      <c r="BK97">
        <v>1.6140000000000002E-2</v>
      </c>
      <c r="BL97">
        <v>0</v>
      </c>
      <c r="BM97">
        <v>0</v>
      </c>
      <c r="BN97">
        <v>0</v>
      </c>
      <c r="BO97">
        <v>2.02</v>
      </c>
      <c r="BP97">
        <v>1.07</v>
      </c>
      <c r="BQ97">
        <v>0</v>
      </c>
      <c r="BR97">
        <v>0.49992799999999998</v>
      </c>
      <c r="BS97">
        <v>1.63</v>
      </c>
      <c r="BT97">
        <v>0</v>
      </c>
      <c r="BU97">
        <v>2.6312959999999999</v>
      </c>
      <c r="BV97">
        <v>1.341844</v>
      </c>
      <c r="BW97">
        <v>9.44</v>
      </c>
      <c r="BX97">
        <v>4.2581249999999997</v>
      </c>
      <c r="BY97">
        <v>0.22</v>
      </c>
      <c r="BZ97">
        <v>1.9381029999999999</v>
      </c>
      <c r="CA97">
        <v>3.5116909999999999</v>
      </c>
      <c r="CB97">
        <v>1.89</v>
      </c>
      <c r="CC97">
        <v>0.37</v>
      </c>
      <c r="CD97">
        <v>1.37</v>
      </c>
      <c r="CE97">
        <v>1.05</v>
      </c>
      <c r="CF97">
        <v>0.18</v>
      </c>
      <c r="CG97">
        <v>3.01</v>
      </c>
      <c r="CH97">
        <v>0</v>
      </c>
      <c r="CI97">
        <v>8</v>
      </c>
      <c r="CJ97">
        <v>1.92</v>
      </c>
      <c r="CK97">
        <v>1.79</v>
      </c>
      <c r="CL97">
        <v>5.313701</v>
      </c>
      <c r="CM97">
        <v>0.935114</v>
      </c>
      <c r="CN97">
        <v>3.5424669999999998</v>
      </c>
      <c r="CO97">
        <v>3</v>
      </c>
      <c r="CP97">
        <v>0.99528000000000005</v>
      </c>
      <c r="CQ97">
        <v>2.7933970000000001</v>
      </c>
      <c r="CR97">
        <v>3.52</v>
      </c>
      <c r="CS97">
        <v>1.9530259999999999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80.158869999999979</v>
      </c>
    </row>
    <row r="98" spans="1:114">
      <c r="A98" t="s">
        <v>140</v>
      </c>
      <c r="B98">
        <v>0</v>
      </c>
      <c r="C98">
        <v>0</v>
      </c>
      <c r="D98">
        <v>46.031999999999996</v>
      </c>
      <c r="E98">
        <v>0</v>
      </c>
      <c r="F98">
        <v>15.607799999999999</v>
      </c>
      <c r="G98">
        <v>22.62</v>
      </c>
      <c r="H98">
        <v>0</v>
      </c>
      <c r="I98">
        <v>93.725999999999999</v>
      </c>
      <c r="J98">
        <v>2.286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74.48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18.765000000000001</v>
      </c>
      <c r="W98">
        <v>33.384999999999998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43.256799999999998</v>
      </c>
      <c r="AH98">
        <v>0</v>
      </c>
      <c r="AI98">
        <v>0</v>
      </c>
      <c r="AJ98">
        <v>0</v>
      </c>
      <c r="AK98">
        <v>26.4315</v>
      </c>
      <c r="AL98">
        <v>0</v>
      </c>
      <c r="AM98">
        <v>16.349423999999999</v>
      </c>
      <c r="AN98">
        <v>0.76400999999999997</v>
      </c>
      <c r="AO98">
        <v>0</v>
      </c>
      <c r="AP98">
        <v>1.2809999999999999</v>
      </c>
      <c r="AQ98">
        <v>0</v>
      </c>
      <c r="AR98">
        <v>39.744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80.158869999999979</v>
      </c>
      <c r="BA98">
        <f t="shared" si="4"/>
        <v>2561.2922940000008</v>
      </c>
      <c r="BD98">
        <v>2.1469499999999999</v>
      </c>
      <c r="BE98">
        <v>0</v>
      </c>
      <c r="BF98">
        <v>2.3782000000000001E-2</v>
      </c>
      <c r="BG98">
        <v>0</v>
      </c>
      <c r="BH98">
        <v>0</v>
      </c>
      <c r="BI98">
        <v>0.84400399999999998</v>
      </c>
      <c r="BJ98">
        <v>0</v>
      </c>
      <c r="BK98">
        <v>1.6140000000000002E-2</v>
      </c>
      <c r="BL98">
        <v>0</v>
      </c>
      <c r="BM98">
        <v>0</v>
      </c>
      <c r="BN98">
        <v>0</v>
      </c>
      <c r="BO98">
        <v>2.02</v>
      </c>
      <c r="BP98">
        <v>1.07</v>
      </c>
      <c r="BQ98">
        <v>0</v>
      </c>
      <c r="BR98">
        <v>0.49992799999999998</v>
      </c>
      <c r="BS98">
        <v>1.63</v>
      </c>
      <c r="BT98">
        <v>0</v>
      </c>
      <c r="BU98">
        <v>2.6312959999999999</v>
      </c>
      <c r="BV98">
        <v>1.341844</v>
      </c>
      <c r="BW98">
        <v>9.44</v>
      </c>
      <c r="BX98">
        <v>4.2581249999999997</v>
      </c>
      <c r="BY98">
        <v>0.22</v>
      </c>
      <c r="BZ98">
        <v>1.9381029999999999</v>
      </c>
      <c r="CA98">
        <v>3.5116909999999999</v>
      </c>
      <c r="CB98">
        <v>1.89</v>
      </c>
      <c r="CC98">
        <v>0.37</v>
      </c>
      <c r="CD98">
        <v>1.37</v>
      </c>
      <c r="CE98">
        <v>1.05</v>
      </c>
      <c r="CF98">
        <v>0.18</v>
      </c>
      <c r="CG98">
        <v>3.01</v>
      </c>
      <c r="CH98">
        <v>0</v>
      </c>
      <c r="CI98">
        <v>8</v>
      </c>
      <c r="CJ98">
        <v>1.92</v>
      </c>
      <c r="CK98">
        <v>1.79</v>
      </c>
      <c r="CL98">
        <v>5.313701</v>
      </c>
      <c r="CM98">
        <v>0.935114</v>
      </c>
      <c r="CN98">
        <v>3.5424669999999998</v>
      </c>
      <c r="CO98">
        <v>3</v>
      </c>
      <c r="CP98">
        <v>0.99528000000000005</v>
      </c>
      <c r="CQ98">
        <v>2.7933970000000001</v>
      </c>
      <c r="CR98">
        <v>3.52</v>
      </c>
      <c r="CS98">
        <v>1.9530259999999999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80.158869999999979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1.1014799999999998</v>
      </c>
      <c r="E99">
        <f t="shared" si="6"/>
        <v>0</v>
      </c>
      <c r="F99">
        <f t="shared" si="6"/>
        <v>0.37458720000000001</v>
      </c>
      <c r="G99">
        <f t="shared" si="6"/>
        <v>0.54287999999999859</v>
      </c>
      <c r="H99">
        <f t="shared" si="6"/>
        <v>0</v>
      </c>
      <c r="I99">
        <f t="shared" si="6"/>
        <v>2.2368509999999979</v>
      </c>
      <c r="J99">
        <f t="shared" si="6"/>
        <v>5.4864000000000024E-2</v>
      </c>
      <c r="K99">
        <f t="shared" si="6"/>
        <v>16.508211719999974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2.0278034999999939</v>
      </c>
      <c r="Q99">
        <f t="shared" si="6"/>
        <v>0.5203711800000006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0.45661500000000105</v>
      </c>
      <c r="W99">
        <f t="shared" si="6"/>
        <v>0.7064144599999993</v>
      </c>
      <c r="X99">
        <f t="shared" si="6"/>
        <v>3.540375</v>
      </c>
      <c r="Y99">
        <f t="shared" si="6"/>
        <v>0</v>
      </c>
      <c r="Z99">
        <f t="shared" si="6"/>
        <v>0.18959105000000034</v>
      </c>
      <c r="AA99">
        <f t="shared" si="6"/>
        <v>0.19749130999999992</v>
      </c>
      <c r="AB99">
        <f t="shared" si="6"/>
        <v>0.17296561999999993</v>
      </c>
      <c r="AC99">
        <f t="shared" si="6"/>
        <v>0.12256566300000009</v>
      </c>
      <c r="AD99">
        <f t="shared" si="6"/>
        <v>0.10662599999999997</v>
      </c>
      <c r="AE99">
        <f t="shared" si="6"/>
        <v>0</v>
      </c>
      <c r="AF99">
        <f t="shared" si="6"/>
        <v>0.31511240000000001</v>
      </c>
      <c r="AG99">
        <f t="shared" si="6"/>
        <v>1.0381632000000021</v>
      </c>
      <c r="AH99">
        <f t="shared" si="6"/>
        <v>0.69220449999999989</v>
      </c>
      <c r="AI99">
        <f t="shared" si="6"/>
        <v>2.7698999999999991E-2</v>
      </c>
      <c r="AJ99">
        <f t="shared" si="6"/>
        <v>0</v>
      </c>
      <c r="AK99">
        <f t="shared" si="6"/>
        <v>0.63435600000000003</v>
      </c>
      <c r="AL99">
        <f t="shared" si="6"/>
        <v>0</v>
      </c>
      <c r="AM99">
        <f t="shared" si="6"/>
        <v>0.35574890400000025</v>
      </c>
      <c r="AN99">
        <f t="shared" si="6"/>
        <v>2.0971094999999971E-2</v>
      </c>
      <c r="AO99">
        <f t="shared" si="6"/>
        <v>0</v>
      </c>
      <c r="AP99">
        <f t="shared" si="6"/>
        <v>4.7268900000000037E-2</v>
      </c>
      <c r="AQ99">
        <f t="shared" si="6"/>
        <v>0.57690599999999981</v>
      </c>
      <c r="AR99">
        <f t="shared" si="6"/>
        <v>1.1470559999999992</v>
      </c>
      <c r="AS99">
        <f t="shared" si="6"/>
        <v>0.76781326500000013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1.9386399384999993</v>
      </c>
      <c r="BA99">
        <f>SUM(B99:AZ99)</f>
        <v>63.837466633499893</v>
      </c>
      <c r="BD99">
        <f t="shared" ref="BD99:DJ99" si="7">SUM(BD3:BD98)/4000</f>
        <v>5.1526800000000053E-2</v>
      </c>
      <c r="BE99">
        <f t="shared" si="7"/>
        <v>0</v>
      </c>
      <c r="BF99">
        <f t="shared" si="7"/>
        <v>5.7029350000000021E-4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3.8336600000000022E-4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2.6239999999999937E-2</v>
      </c>
      <c r="BQ99">
        <f t="shared" si="8"/>
        <v>0</v>
      </c>
      <c r="BR99">
        <f t="shared" si="8"/>
        <v>1.1998271999999982E-2</v>
      </c>
      <c r="BS99">
        <f t="shared" si="8"/>
        <v>3.8607499999999954E-2</v>
      </c>
      <c r="BT99">
        <f t="shared" si="8"/>
        <v>5.523000000000001E-3</v>
      </c>
      <c r="BU99">
        <f t="shared" si="8"/>
        <v>6.3635888999999904E-2</v>
      </c>
      <c r="BV99">
        <f t="shared" si="8"/>
        <v>3.1935885999999948E-2</v>
      </c>
      <c r="BW99">
        <f t="shared" si="8"/>
        <v>0.22656000000000054</v>
      </c>
      <c r="BX99">
        <f t="shared" si="8"/>
        <v>0.10219500000000013</v>
      </c>
      <c r="BY99">
        <f t="shared" si="8"/>
        <v>3.0125000000000026E-3</v>
      </c>
      <c r="BZ99">
        <f t="shared" si="8"/>
        <v>4.6514472000000064E-2</v>
      </c>
      <c r="CA99">
        <f t="shared" si="8"/>
        <v>8.4280584000000019E-2</v>
      </c>
      <c r="CB99">
        <f t="shared" si="8"/>
        <v>4.538999999999991E-2</v>
      </c>
      <c r="CC99">
        <f t="shared" si="8"/>
        <v>1.8807500000000012E-2</v>
      </c>
      <c r="CD99">
        <f t="shared" si="8"/>
        <v>3.3772500000000011E-2</v>
      </c>
      <c r="CE99">
        <f t="shared" si="8"/>
        <v>2.5055000000000011E-2</v>
      </c>
      <c r="CF99">
        <f t="shared" si="8"/>
        <v>4.3099999999999961E-3</v>
      </c>
      <c r="CG99">
        <f t="shared" si="8"/>
        <v>7.2239999999999902E-2</v>
      </c>
      <c r="CH99">
        <f t="shared" si="8"/>
        <v>5.5426000000000017E-3</v>
      </c>
      <c r="CI99">
        <f t="shared" si="8"/>
        <v>0.192</v>
      </c>
      <c r="CJ99">
        <f t="shared" si="8"/>
        <v>4.6079999999999934E-2</v>
      </c>
      <c r="CK99">
        <f t="shared" si="8"/>
        <v>3.8120000000000036E-2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7.1374999999999994E-2</v>
      </c>
      <c r="CP99">
        <f t="shared" si="8"/>
        <v>2.3886719999999965E-2</v>
      </c>
      <c r="CQ99">
        <f t="shared" si="8"/>
        <v>6.7041528000000017E-2</v>
      </c>
      <c r="CR99">
        <f t="shared" si="8"/>
        <v>8.4479999999999972E-2</v>
      </c>
      <c r="CS99">
        <f t="shared" si="8"/>
        <v>4.7412135999999952E-2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1.9386399384999993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N3" activePane="bottomRight" state="frozen"/>
      <selection sqref="A1:D35"/>
      <selection pane="topRight" sqref="A1:D35"/>
      <selection pane="bottomLeft" sqref="A1:D35"/>
      <selection pane="bottomRight" activeCell="CD3" sqref="CD3:CD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429.07882699999999</v>
      </c>
      <c r="L3">
        <v>414.28659699999997</v>
      </c>
      <c r="M3">
        <v>89.528419999999997</v>
      </c>
      <c r="N3">
        <v>114.80112099999999</v>
      </c>
      <c r="O3">
        <v>60.112765000000003</v>
      </c>
      <c r="P3">
        <v>96.251144999999994</v>
      </c>
      <c r="Q3">
        <v>14.698771000000001</v>
      </c>
      <c r="R3">
        <v>32.061014999999998</v>
      </c>
      <c r="S3">
        <v>17.233546</v>
      </c>
      <c r="T3">
        <v>0.53956000000000004</v>
      </c>
      <c r="U3">
        <v>336.23741200000001</v>
      </c>
      <c r="V3">
        <v>18.74971</v>
      </c>
      <c r="W3">
        <v>31.581603000000001</v>
      </c>
      <c r="X3">
        <v>76.796357999999998</v>
      </c>
      <c r="Y3">
        <v>0</v>
      </c>
      <c r="Z3">
        <v>6.3145860000000003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8.0271109999999997</v>
      </c>
      <c r="AG3">
        <v>41.677926999999997</v>
      </c>
      <c r="AH3">
        <v>0</v>
      </c>
      <c r="AI3">
        <v>0</v>
      </c>
      <c r="AJ3">
        <v>0</v>
      </c>
      <c r="AK3">
        <v>25.466750000000001</v>
      </c>
      <c r="AL3">
        <v>0</v>
      </c>
      <c r="AM3">
        <v>15.75267</v>
      </c>
      <c r="AN3">
        <v>0.88712299999999999</v>
      </c>
      <c r="AO3">
        <v>0</v>
      </c>
      <c r="AP3">
        <v>2.221638</v>
      </c>
      <c r="AQ3">
        <v>0</v>
      </c>
      <c r="AR3">
        <v>49.994087999999998</v>
      </c>
      <c r="AS3">
        <v>31.106404999999999</v>
      </c>
      <c r="AT3">
        <v>10.837063000000001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60.019520999999997</v>
      </c>
      <c r="BA3">
        <f>SUM(B3:AZ3)</f>
        <v>1984.2617319999999</v>
      </c>
      <c r="BD3">
        <v>5.8</v>
      </c>
      <c r="BE3">
        <v>0</v>
      </c>
      <c r="BF3">
        <v>0</v>
      </c>
      <c r="BG3">
        <v>0.85</v>
      </c>
      <c r="BH3">
        <v>3.26</v>
      </c>
      <c r="BI3">
        <v>0.64</v>
      </c>
      <c r="BJ3">
        <v>1.08</v>
      </c>
      <c r="BK3">
        <v>1.67</v>
      </c>
      <c r="BL3">
        <v>0</v>
      </c>
      <c r="BM3">
        <v>0.08</v>
      </c>
      <c r="BN3">
        <v>0</v>
      </c>
      <c r="BO3">
        <v>2.9</v>
      </c>
      <c r="BP3">
        <v>0</v>
      </c>
      <c r="BQ3">
        <v>1.95</v>
      </c>
      <c r="BR3">
        <v>2.11</v>
      </c>
      <c r="BS3">
        <v>1.43</v>
      </c>
      <c r="BT3">
        <v>2.5942370000000001</v>
      </c>
      <c r="BU3">
        <v>1.292867</v>
      </c>
      <c r="BV3">
        <v>1.912758</v>
      </c>
      <c r="BW3">
        <v>1.872044</v>
      </c>
      <c r="BX3">
        <v>0.94407799999999997</v>
      </c>
      <c r="BY3">
        <v>2.5857329999999998</v>
      </c>
      <c r="BZ3">
        <v>1.279075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5.1197509999999999</v>
      </c>
      <c r="CK3">
        <v>0.90098199999999995</v>
      </c>
      <c r="CL3">
        <v>1.867362</v>
      </c>
      <c r="CM3">
        <v>3.3835139999999999</v>
      </c>
      <c r="CN3">
        <v>3.4131670000000001</v>
      </c>
      <c r="CO3">
        <v>2.0685859999999998</v>
      </c>
      <c r="CP3">
        <v>4.102703</v>
      </c>
      <c r="CQ3">
        <v>0</v>
      </c>
      <c r="CR3">
        <v>0.81319799999999998</v>
      </c>
      <c r="CS3">
        <v>2.6914380000000002</v>
      </c>
      <c r="CT3">
        <v>0.48168100000000003</v>
      </c>
      <c r="CU3">
        <v>0</v>
      </c>
      <c r="CV3">
        <v>0</v>
      </c>
      <c r="CW3">
        <v>0.92634700000000003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60.019520999999997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429.07882699999999</v>
      </c>
      <c r="L4">
        <v>414.28659699999997</v>
      </c>
      <c r="M4">
        <v>89.528419999999997</v>
      </c>
      <c r="N4">
        <v>114.80112099999999</v>
      </c>
      <c r="O4">
        <v>60.112765000000003</v>
      </c>
      <c r="P4">
        <v>96.251144999999994</v>
      </c>
      <c r="Q4">
        <v>14.698771000000001</v>
      </c>
      <c r="R4">
        <v>27.672891</v>
      </c>
      <c r="S4">
        <v>17.223911000000001</v>
      </c>
      <c r="T4">
        <v>0.53956000000000004</v>
      </c>
      <c r="U4">
        <v>336.23741200000001</v>
      </c>
      <c r="V4">
        <v>18.74971</v>
      </c>
      <c r="W4">
        <v>23.615673999999999</v>
      </c>
      <c r="X4">
        <v>67.588657999999995</v>
      </c>
      <c r="Y4">
        <v>0</v>
      </c>
      <c r="Z4">
        <v>6.3145860000000003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8.0271109999999997</v>
      </c>
      <c r="AG4">
        <v>41.677926999999997</v>
      </c>
      <c r="AH4">
        <v>0</v>
      </c>
      <c r="AI4">
        <v>0</v>
      </c>
      <c r="AJ4">
        <v>0</v>
      </c>
      <c r="AK4">
        <v>25.466750000000001</v>
      </c>
      <c r="AL4">
        <v>0</v>
      </c>
      <c r="AM4">
        <v>15.75267</v>
      </c>
      <c r="AN4">
        <v>0.88712299999999999</v>
      </c>
      <c r="AO4">
        <v>0</v>
      </c>
      <c r="AP4">
        <v>2.221638</v>
      </c>
      <c r="AQ4">
        <v>0</v>
      </c>
      <c r="AR4">
        <v>49.994087999999998</v>
      </c>
      <c r="AS4">
        <v>31.106404999999999</v>
      </c>
      <c r="AT4">
        <v>10.837063000000001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56.099692999999988</v>
      </c>
      <c r="BA4">
        <f t="shared" ref="BA4:BA67" si="1">SUM(B4:AZ4)</f>
        <v>1958.7705159999996</v>
      </c>
      <c r="BD4">
        <v>5.14</v>
      </c>
      <c r="BE4">
        <v>0</v>
      </c>
      <c r="BF4">
        <v>0</v>
      </c>
      <c r="BG4">
        <v>0.85</v>
      </c>
      <c r="BH4">
        <v>0</v>
      </c>
      <c r="BI4">
        <v>0.64</v>
      </c>
      <c r="BJ4">
        <v>1.08</v>
      </c>
      <c r="BK4">
        <v>1.67</v>
      </c>
      <c r="BL4">
        <v>0</v>
      </c>
      <c r="BM4">
        <v>0.08</v>
      </c>
      <c r="BN4">
        <v>0</v>
      </c>
      <c r="BO4">
        <v>2.9</v>
      </c>
      <c r="BP4">
        <v>0</v>
      </c>
      <c r="BQ4">
        <v>1.95</v>
      </c>
      <c r="BR4">
        <v>2.11</v>
      </c>
      <c r="BS4">
        <v>1.43</v>
      </c>
      <c r="BT4">
        <v>2.5942370000000001</v>
      </c>
      <c r="BU4">
        <v>1.292867</v>
      </c>
      <c r="BV4">
        <v>1.91293</v>
      </c>
      <c r="BW4">
        <v>1.872044</v>
      </c>
      <c r="BX4">
        <v>0.94407799999999997</v>
      </c>
      <c r="BY4">
        <v>2.5857329999999998</v>
      </c>
      <c r="BZ4">
        <v>1.279075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5.1197509999999999</v>
      </c>
      <c r="CK4">
        <v>0.90098199999999995</v>
      </c>
      <c r="CL4">
        <v>1.867362</v>
      </c>
      <c r="CM4">
        <v>3.3835139999999999</v>
      </c>
      <c r="CN4">
        <v>3.4131670000000001</v>
      </c>
      <c r="CO4">
        <v>2.0685859999999998</v>
      </c>
      <c r="CP4">
        <v>4.102703</v>
      </c>
      <c r="CQ4">
        <v>0</v>
      </c>
      <c r="CR4">
        <v>0.81319799999999998</v>
      </c>
      <c r="CS4">
        <v>2.6914380000000002</v>
      </c>
      <c r="CT4">
        <v>0.48168100000000003</v>
      </c>
      <c r="CU4">
        <v>0</v>
      </c>
      <c r="CV4">
        <v>0</v>
      </c>
      <c r="CW4">
        <v>0.92634700000000003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56.099692999999988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429.07882699999999</v>
      </c>
      <c r="L5">
        <v>414.28659699999997</v>
      </c>
      <c r="M5">
        <v>89.528419999999997</v>
      </c>
      <c r="N5">
        <v>114.80112099999999</v>
      </c>
      <c r="O5">
        <v>60.112765000000003</v>
      </c>
      <c r="P5">
        <v>96.251144999999994</v>
      </c>
      <c r="Q5">
        <v>14.698771000000001</v>
      </c>
      <c r="R5">
        <v>25.946283999999999</v>
      </c>
      <c r="S5">
        <v>17.233546</v>
      </c>
      <c r="T5">
        <v>0.53956000000000004</v>
      </c>
      <c r="U5">
        <v>336.23741200000001</v>
      </c>
      <c r="V5">
        <v>11.201072999999999</v>
      </c>
      <c r="W5">
        <v>23.615673999999999</v>
      </c>
      <c r="X5">
        <v>67.588657999999995</v>
      </c>
      <c r="Y5">
        <v>0</v>
      </c>
      <c r="Z5">
        <v>6.3145860000000003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8.0271109999999997</v>
      </c>
      <c r="AG5">
        <v>41.677926999999997</v>
      </c>
      <c r="AH5">
        <v>0</v>
      </c>
      <c r="AI5">
        <v>0</v>
      </c>
      <c r="AJ5">
        <v>0</v>
      </c>
      <c r="AK5">
        <v>25.466750000000001</v>
      </c>
      <c r="AL5">
        <v>0</v>
      </c>
      <c r="AM5">
        <v>15.75267</v>
      </c>
      <c r="AN5">
        <v>0.88712299999999999</v>
      </c>
      <c r="AO5">
        <v>0</v>
      </c>
      <c r="AP5">
        <v>2.221638</v>
      </c>
      <c r="AQ5">
        <v>0</v>
      </c>
      <c r="AR5">
        <v>49.994087999999998</v>
      </c>
      <c r="AS5">
        <v>31.106404999999999</v>
      </c>
      <c r="AT5">
        <v>10.837063000000001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55.01969299999999</v>
      </c>
      <c r="BA5">
        <f t="shared" si="1"/>
        <v>1948.4249069999996</v>
      </c>
      <c r="BD5">
        <v>5.14</v>
      </c>
      <c r="BE5">
        <v>0</v>
      </c>
      <c r="BF5">
        <v>0</v>
      </c>
      <c r="BG5">
        <v>0.85</v>
      </c>
      <c r="BH5">
        <v>0</v>
      </c>
      <c r="BI5">
        <v>0.64</v>
      </c>
      <c r="BJ5">
        <v>1.08</v>
      </c>
      <c r="BK5">
        <v>1.67</v>
      </c>
      <c r="BL5">
        <v>0</v>
      </c>
      <c r="BM5">
        <v>0.08</v>
      </c>
      <c r="BN5">
        <v>0</v>
      </c>
      <c r="BO5">
        <v>2.9</v>
      </c>
      <c r="BP5">
        <v>0</v>
      </c>
      <c r="BQ5">
        <v>1.95</v>
      </c>
      <c r="BR5">
        <v>1.03</v>
      </c>
      <c r="BS5">
        <v>1.43</v>
      </c>
      <c r="BT5">
        <v>2.5942370000000001</v>
      </c>
      <c r="BU5">
        <v>1.292867</v>
      </c>
      <c r="BV5">
        <v>1.91293</v>
      </c>
      <c r="BW5">
        <v>1.872044</v>
      </c>
      <c r="BX5">
        <v>0.94407799999999997</v>
      </c>
      <c r="BY5">
        <v>2.5857329999999998</v>
      </c>
      <c r="BZ5">
        <v>1.279075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5.1197509999999999</v>
      </c>
      <c r="CK5">
        <v>0.90098199999999995</v>
      </c>
      <c r="CL5">
        <v>1.867362</v>
      </c>
      <c r="CM5">
        <v>3.3835139999999999</v>
      </c>
      <c r="CN5">
        <v>3.4131670000000001</v>
      </c>
      <c r="CO5">
        <v>2.0685859999999998</v>
      </c>
      <c r="CP5">
        <v>4.102703</v>
      </c>
      <c r="CQ5">
        <v>0</v>
      </c>
      <c r="CR5">
        <v>0.81319799999999998</v>
      </c>
      <c r="CS5">
        <v>2.6914380000000002</v>
      </c>
      <c r="CT5">
        <v>0.48168100000000003</v>
      </c>
      <c r="CU5">
        <v>0</v>
      </c>
      <c r="CV5">
        <v>0</v>
      </c>
      <c r="CW5">
        <v>0.92634700000000003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55.01969299999999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429.07882699999999</v>
      </c>
      <c r="L6">
        <v>414.28659699999997</v>
      </c>
      <c r="M6">
        <v>89.528419999999997</v>
      </c>
      <c r="N6">
        <v>114.80112099999999</v>
      </c>
      <c r="O6">
        <v>60.112765000000003</v>
      </c>
      <c r="P6">
        <v>96.251144999999994</v>
      </c>
      <c r="Q6">
        <v>14.698771000000001</v>
      </c>
      <c r="R6">
        <v>25.946283999999999</v>
      </c>
      <c r="S6">
        <v>17.233546</v>
      </c>
      <c r="T6">
        <v>0.53956000000000004</v>
      </c>
      <c r="U6">
        <v>336.23741200000001</v>
      </c>
      <c r="V6">
        <v>11.201072999999999</v>
      </c>
      <c r="W6">
        <v>23.615673999999999</v>
      </c>
      <c r="X6">
        <v>67.588657999999995</v>
      </c>
      <c r="Y6">
        <v>0</v>
      </c>
      <c r="Z6">
        <v>6.3145860000000003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8.0271109999999997</v>
      </c>
      <c r="AG6">
        <v>41.677926999999997</v>
      </c>
      <c r="AH6">
        <v>0</v>
      </c>
      <c r="AI6">
        <v>0</v>
      </c>
      <c r="AJ6">
        <v>0</v>
      </c>
      <c r="AK6">
        <v>25.466750000000001</v>
      </c>
      <c r="AL6">
        <v>0</v>
      </c>
      <c r="AM6">
        <v>15.75267</v>
      </c>
      <c r="AN6">
        <v>0.88712299999999999</v>
      </c>
      <c r="AO6">
        <v>0</v>
      </c>
      <c r="AP6">
        <v>2.221638</v>
      </c>
      <c r="AQ6">
        <v>0</v>
      </c>
      <c r="AR6">
        <v>49.994087999999998</v>
      </c>
      <c r="AS6">
        <v>31.106404999999999</v>
      </c>
      <c r="AT6">
        <v>10.837063000000001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55.01969299999999</v>
      </c>
      <c r="BA6">
        <f t="shared" si="1"/>
        <v>1948.4249069999996</v>
      </c>
      <c r="BD6">
        <v>5.14</v>
      </c>
      <c r="BE6">
        <v>0</v>
      </c>
      <c r="BF6">
        <v>0</v>
      </c>
      <c r="BG6">
        <v>0.85</v>
      </c>
      <c r="BH6">
        <v>0</v>
      </c>
      <c r="BI6">
        <v>0.64</v>
      </c>
      <c r="BJ6">
        <v>1.08</v>
      </c>
      <c r="BK6">
        <v>1.67</v>
      </c>
      <c r="BL6">
        <v>0</v>
      </c>
      <c r="BM6">
        <v>0.08</v>
      </c>
      <c r="BN6">
        <v>0</v>
      </c>
      <c r="BO6">
        <v>2.9</v>
      </c>
      <c r="BP6">
        <v>0</v>
      </c>
      <c r="BQ6">
        <v>1.95</v>
      </c>
      <c r="BR6">
        <v>1.03</v>
      </c>
      <c r="BS6">
        <v>1.43</v>
      </c>
      <c r="BT6">
        <v>2.5942370000000001</v>
      </c>
      <c r="BU6">
        <v>1.292867</v>
      </c>
      <c r="BV6">
        <v>1.91293</v>
      </c>
      <c r="BW6">
        <v>1.872044</v>
      </c>
      <c r="BX6">
        <v>0.94407799999999997</v>
      </c>
      <c r="BY6">
        <v>2.5857329999999998</v>
      </c>
      <c r="BZ6">
        <v>1.279075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5.1197509999999999</v>
      </c>
      <c r="CK6">
        <v>0.90098199999999995</v>
      </c>
      <c r="CL6">
        <v>1.867362</v>
      </c>
      <c r="CM6">
        <v>3.3835139999999999</v>
      </c>
      <c r="CN6">
        <v>3.4131670000000001</v>
      </c>
      <c r="CO6">
        <v>2.0685859999999998</v>
      </c>
      <c r="CP6">
        <v>4.102703</v>
      </c>
      <c r="CQ6">
        <v>0</v>
      </c>
      <c r="CR6">
        <v>0.81319799999999998</v>
      </c>
      <c r="CS6">
        <v>2.6914380000000002</v>
      </c>
      <c r="CT6">
        <v>0.48168100000000003</v>
      </c>
      <c r="CU6">
        <v>0</v>
      </c>
      <c r="CV6">
        <v>0</v>
      </c>
      <c r="CW6">
        <v>0.92634700000000003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55.01969299999999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429.07882699999999</v>
      </c>
      <c r="L7">
        <v>414.28659699999997</v>
      </c>
      <c r="M7">
        <v>89.528419999999997</v>
      </c>
      <c r="N7">
        <v>114.80112099999999</v>
      </c>
      <c r="O7">
        <v>60.112765000000003</v>
      </c>
      <c r="P7">
        <v>96.251144999999994</v>
      </c>
      <c r="Q7">
        <v>14.708406</v>
      </c>
      <c r="R7">
        <v>25.965554000000001</v>
      </c>
      <c r="S7">
        <v>17.243181</v>
      </c>
      <c r="T7">
        <v>0.53956000000000004</v>
      </c>
      <c r="U7">
        <v>336.23741200000001</v>
      </c>
      <c r="V7">
        <v>11.201072999999999</v>
      </c>
      <c r="W7">
        <v>23.615673999999999</v>
      </c>
      <c r="X7">
        <v>67.588657999999995</v>
      </c>
      <c r="Y7">
        <v>0</v>
      </c>
      <c r="Z7">
        <v>6.3145860000000003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8.0271109999999997</v>
      </c>
      <c r="AG7">
        <v>41.677926999999997</v>
      </c>
      <c r="AH7">
        <v>0</v>
      </c>
      <c r="AI7">
        <v>0</v>
      </c>
      <c r="AJ7">
        <v>0</v>
      </c>
      <c r="AK7">
        <v>25.466750000000001</v>
      </c>
      <c r="AL7">
        <v>0</v>
      </c>
      <c r="AM7">
        <v>15.75267</v>
      </c>
      <c r="AN7">
        <v>0.88712299999999999</v>
      </c>
      <c r="AO7">
        <v>0</v>
      </c>
      <c r="AP7">
        <v>2.221638</v>
      </c>
      <c r="AQ7">
        <v>0</v>
      </c>
      <c r="AR7">
        <v>44.675567999999998</v>
      </c>
      <c r="AS7">
        <v>31.106404999999999</v>
      </c>
      <c r="AT7">
        <v>10.837063000000001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55.01969299999999</v>
      </c>
      <c r="BA7">
        <f t="shared" si="1"/>
        <v>1943.1449269999996</v>
      </c>
      <c r="BD7">
        <v>5.14</v>
      </c>
      <c r="BE7">
        <v>0</v>
      </c>
      <c r="BF7">
        <v>0</v>
      </c>
      <c r="BG7">
        <v>0.85</v>
      </c>
      <c r="BH7">
        <v>0</v>
      </c>
      <c r="BI7">
        <v>0.64</v>
      </c>
      <c r="BJ7">
        <v>1.08</v>
      </c>
      <c r="BK7">
        <v>1.67</v>
      </c>
      <c r="BL7">
        <v>0</v>
      </c>
      <c r="BM7">
        <v>0.08</v>
      </c>
      <c r="BN7">
        <v>0</v>
      </c>
      <c r="BO7">
        <v>2.9</v>
      </c>
      <c r="BP7">
        <v>0</v>
      </c>
      <c r="BQ7">
        <v>1.95</v>
      </c>
      <c r="BR7">
        <v>1.03</v>
      </c>
      <c r="BS7">
        <v>1.43</v>
      </c>
      <c r="BT7">
        <v>2.5942370000000001</v>
      </c>
      <c r="BU7">
        <v>1.292867</v>
      </c>
      <c r="BV7">
        <v>1.91293</v>
      </c>
      <c r="BW7">
        <v>1.872044</v>
      </c>
      <c r="BX7">
        <v>0.94407799999999997</v>
      </c>
      <c r="BY7">
        <v>2.5857329999999998</v>
      </c>
      <c r="BZ7">
        <v>1.279075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5.1197509999999999</v>
      </c>
      <c r="CK7">
        <v>0.90098199999999995</v>
      </c>
      <c r="CL7">
        <v>1.867362</v>
      </c>
      <c r="CM7">
        <v>3.3835139999999999</v>
      </c>
      <c r="CN7">
        <v>3.4131670000000001</v>
      </c>
      <c r="CO7">
        <v>2.0685859999999998</v>
      </c>
      <c r="CP7">
        <v>4.102703</v>
      </c>
      <c r="CQ7">
        <v>0</v>
      </c>
      <c r="CR7">
        <v>0.81319799999999998</v>
      </c>
      <c r="CS7">
        <v>2.6914380000000002</v>
      </c>
      <c r="CT7">
        <v>0.48168100000000003</v>
      </c>
      <c r="CU7">
        <v>0</v>
      </c>
      <c r="CV7">
        <v>0</v>
      </c>
      <c r="CW7">
        <v>0.92634700000000003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55.01969299999999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429.07882699999999</v>
      </c>
      <c r="L8">
        <v>414.28659699999997</v>
      </c>
      <c r="M8">
        <v>89.528419999999997</v>
      </c>
      <c r="N8">
        <v>114.80112099999999</v>
      </c>
      <c r="O8">
        <v>60.112765000000003</v>
      </c>
      <c r="P8">
        <v>96.251144999999994</v>
      </c>
      <c r="Q8">
        <v>14.718040999999999</v>
      </c>
      <c r="R8">
        <v>25.965554000000001</v>
      </c>
      <c r="S8">
        <v>17.243181</v>
      </c>
      <c r="T8">
        <v>0.53956000000000004</v>
      </c>
      <c r="U8">
        <v>336.23741200000001</v>
      </c>
      <c r="V8">
        <v>11.201072999999999</v>
      </c>
      <c r="W8">
        <v>23.615673999999999</v>
      </c>
      <c r="X8">
        <v>67.588657999999995</v>
      </c>
      <c r="Y8">
        <v>0</v>
      </c>
      <c r="Z8">
        <v>6.3145860000000003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8.0271109999999997</v>
      </c>
      <c r="AG8">
        <v>41.677926999999997</v>
      </c>
      <c r="AH8">
        <v>0</v>
      </c>
      <c r="AI8">
        <v>0</v>
      </c>
      <c r="AJ8">
        <v>0</v>
      </c>
      <c r="AK8">
        <v>25.466750000000001</v>
      </c>
      <c r="AL8">
        <v>0</v>
      </c>
      <c r="AM8">
        <v>15.75267</v>
      </c>
      <c r="AN8">
        <v>0.88712299999999999</v>
      </c>
      <c r="AO8">
        <v>0</v>
      </c>
      <c r="AP8">
        <v>2.221638</v>
      </c>
      <c r="AQ8">
        <v>0</v>
      </c>
      <c r="AR8">
        <v>44.675567999999998</v>
      </c>
      <c r="AS8">
        <v>31.106404999999999</v>
      </c>
      <c r="AT8">
        <v>10.837063000000001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55.01969299999999</v>
      </c>
      <c r="BA8">
        <f t="shared" si="1"/>
        <v>1943.1545619999999</v>
      </c>
      <c r="BD8">
        <v>5.14</v>
      </c>
      <c r="BE8">
        <v>0</v>
      </c>
      <c r="BF8">
        <v>0</v>
      </c>
      <c r="BG8">
        <v>0.85</v>
      </c>
      <c r="BH8">
        <v>0</v>
      </c>
      <c r="BI8">
        <v>0.64</v>
      </c>
      <c r="BJ8">
        <v>1.08</v>
      </c>
      <c r="BK8">
        <v>1.67</v>
      </c>
      <c r="BL8">
        <v>0</v>
      </c>
      <c r="BM8">
        <v>0.08</v>
      </c>
      <c r="BN8">
        <v>0</v>
      </c>
      <c r="BO8">
        <v>2.9</v>
      </c>
      <c r="BP8">
        <v>0</v>
      </c>
      <c r="BQ8">
        <v>1.95</v>
      </c>
      <c r="BR8">
        <v>1.03</v>
      </c>
      <c r="BS8">
        <v>1.43</v>
      </c>
      <c r="BT8">
        <v>2.5942370000000001</v>
      </c>
      <c r="BU8">
        <v>1.292867</v>
      </c>
      <c r="BV8">
        <v>1.91293</v>
      </c>
      <c r="BW8">
        <v>1.872044</v>
      </c>
      <c r="BX8">
        <v>0.94407799999999997</v>
      </c>
      <c r="BY8">
        <v>2.5857329999999998</v>
      </c>
      <c r="BZ8">
        <v>1.279075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5.1197509999999999</v>
      </c>
      <c r="CK8">
        <v>0.90098199999999995</v>
      </c>
      <c r="CL8">
        <v>1.867362</v>
      </c>
      <c r="CM8">
        <v>3.3835139999999999</v>
      </c>
      <c r="CN8">
        <v>3.4131670000000001</v>
      </c>
      <c r="CO8">
        <v>2.0685859999999998</v>
      </c>
      <c r="CP8">
        <v>4.102703</v>
      </c>
      <c r="CQ8">
        <v>0</v>
      </c>
      <c r="CR8">
        <v>0.81319799999999998</v>
      </c>
      <c r="CS8">
        <v>2.6914380000000002</v>
      </c>
      <c r="CT8">
        <v>0.48168100000000003</v>
      </c>
      <c r="CU8">
        <v>0</v>
      </c>
      <c r="CV8">
        <v>0</v>
      </c>
      <c r="CW8">
        <v>0.92634700000000003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55.01969299999999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429.07882699999999</v>
      </c>
      <c r="L9">
        <v>414.28659699999997</v>
      </c>
      <c r="M9">
        <v>89.528419999999997</v>
      </c>
      <c r="N9">
        <v>114.80112099999999</v>
      </c>
      <c r="O9">
        <v>60.112765000000003</v>
      </c>
      <c r="P9">
        <v>96.251144999999994</v>
      </c>
      <c r="Q9">
        <v>14.718040999999999</v>
      </c>
      <c r="R9">
        <v>25.965554000000001</v>
      </c>
      <c r="S9">
        <v>17.243181</v>
      </c>
      <c r="T9">
        <v>0.53956000000000004</v>
      </c>
      <c r="U9">
        <v>336.23741200000001</v>
      </c>
      <c r="V9">
        <v>10.514772000000001</v>
      </c>
      <c r="W9">
        <v>23.620972999999999</v>
      </c>
      <c r="X9">
        <v>79.624410999999995</v>
      </c>
      <c r="Y9">
        <v>0</v>
      </c>
      <c r="Z9">
        <v>6.3145860000000003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8.0271109999999997</v>
      </c>
      <c r="AG9">
        <v>41.677926999999997</v>
      </c>
      <c r="AH9">
        <v>0</v>
      </c>
      <c r="AI9">
        <v>0</v>
      </c>
      <c r="AJ9">
        <v>0</v>
      </c>
      <c r="AK9">
        <v>25.466750000000001</v>
      </c>
      <c r="AL9">
        <v>0</v>
      </c>
      <c r="AM9">
        <v>15.75267</v>
      </c>
      <c r="AN9">
        <v>0.88712299999999999</v>
      </c>
      <c r="AO9">
        <v>0</v>
      </c>
      <c r="AP9">
        <v>2.221638</v>
      </c>
      <c r="AQ9">
        <v>0</v>
      </c>
      <c r="AR9">
        <v>44.675567999999998</v>
      </c>
      <c r="AS9">
        <v>31.106404999999999</v>
      </c>
      <c r="AT9">
        <v>10.837063000000001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58.209693000000001</v>
      </c>
      <c r="BA9">
        <f t="shared" si="1"/>
        <v>1957.6993130000003</v>
      </c>
      <c r="BD9">
        <v>5.14</v>
      </c>
      <c r="BE9">
        <v>0</v>
      </c>
      <c r="BF9">
        <v>0</v>
      </c>
      <c r="BG9">
        <v>0.85</v>
      </c>
      <c r="BH9">
        <v>3.14</v>
      </c>
      <c r="BI9">
        <v>0.69</v>
      </c>
      <c r="BJ9">
        <v>1.08</v>
      </c>
      <c r="BK9">
        <v>1.67</v>
      </c>
      <c r="BL9">
        <v>0</v>
      </c>
      <c r="BM9">
        <v>0.08</v>
      </c>
      <c r="BN9">
        <v>0</v>
      </c>
      <c r="BO9">
        <v>2.9</v>
      </c>
      <c r="BP9">
        <v>0</v>
      </c>
      <c r="BQ9">
        <v>1.95</v>
      </c>
      <c r="BR9">
        <v>1.03</v>
      </c>
      <c r="BS9">
        <v>1.43</v>
      </c>
      <c r="BT9">
        <v>2.5942370000000001</v>
      </c>
      <c r="BU9">
        <v>1.292867</v>
      </c>
      <c r="BV9">
        <v>1.91293</v>
      </c>
      <c r="BW9">
        <v>1.872044</v>
      </c>
      <c r="BX9">
        <v>0.94407799999999997</v>
      </c>
      <c r="BY9">
        <v>2.5857329999999998</v>
      </c>
      <c r="BZ9">
        <v>1.279075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5.1197509999999999</v>
      </c>
      <c r="CK9">
        <v>0.90098199999999995</v>
      </c>
      <c r="CL9">
        <v>1.867362</v>
      </c>
      <c r="CM9">
        <v>3.3835139999999999</v>
      </c>
      <c r="CN9">
        <v>3.4131670000000001</v>
      </c>
      <c r="CO9">
        <v>2.0685859999999998</v>
      </c>
      <c r="CP9">
        <v>4.102703</v>
      </c>
      <c r="CQ9">
        <v>0</v>
      </c>
      <c r="CR9">
        <v>0.81319799999999998</v>
      </c>
      <c r="CS9">
        <v>2.6914380000000002</v>
      </c>
      <c r="CT9">
        <v>0.48168100000000003</v>
      </c>
      <c r="CU9">
        <v>0</v>
      </c>
      <c r="CV9">
        <v>0</v>
      </c>
      <c r="CW9">
        <v>0.92634700000000003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58.209693000000001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429.07882699999999</v>
      </c>
      <c r="L10">
        <v>414.28659699999997</v>
      </c>
      <c r="M10">
        <v>89.528419999999997</v>
      </c>
      <c r="N10">
        <v>114.80112099999999</v>
      </c>
      <c r="O10">
        <v>60.112765000000003</v>
      </c>
      <c r="P10">
        <v>96.251144999999994</v>
      </c>
      <c r="Q10">
        <v>14.718040999999999</v>
      </c>
      <c r="R10">
        <v>25.965554000000001</v>
      </c>
      <c r="S10">
        <v>17.243181</v>
      </c>
      <c r="T10">
        <v>0.53956000000000004</v>
      </c>
      <c r="U10">
        <v>336.23741200000001</v>
      </c>
      <c r="V10">
        <v>10.514772000000001</v>
      </c>
      <c r="W10">
        <v>23.620972999999999</v>
      </c>
      <c r="X10">
        <v>79.624410999999995</v>
      </c>
      <c r="Y10">
        <v>0</v>
      </c>
      <c r="Z10">
        <v>6.3145860000000003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8.0271109999999997</v>
      </c>
      <c r="AG10">
        <v>41.677926999999997</v>
      </c>
      <c r="AH10">
        <v>0</v>
      </c>
      <c r="AI10">
        <v>0</v>
      </c>
      <c r="AJ10">
        <v>0</v>
      </c>
      <c r="AK10">
        <v>25.466750000000001</v>
      </c>
      <c r="AL10">
        <v>0</v>
      </c>
      <c r="AM10">
        <v>15.75267</v>
      </c>
      <c r="AN10">
        <v>0.88712299999999999</v>
      </c>
      <c r="AO10">
        <v>0</v>
      </c>
      <c r="AP10">
        <v>2.221638</v>
      </c>
      <c r="AQ10">
        <v>0</v>
      </c>
      <c r="AR10">
        <v>44.675567999999998</v>
      </c>
      <c r="AS10">
        <v>31.106404999999999</v>
      </c>
      <c r="AT10">
        <v>10.837063000000001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58.219692999999992</v>
      </c>
      <c r="BA10">
        <f t="shared" si="1"/>
        <v>1957.7093130000003</v>
      </c>
      <c r="BD10">
        <v>5.14</v>
      </c>
      <c r="BE10">
        <v>0</v>
      </c>
      <c r="BF10">
        <v>0</v>
      </c>
      <c r="BG10">
        <v>0.85</v>
      </c>
      <c r="BH10">
        <v>3.14</v>
      </c>
      <c r="BI10">
        <v>0.7</v>
      </c>
      <c r="BJ10">
        <v>1.08</v>
      </c>
      <c r="BK10">
        <v>1.67</v>
      </c>
      <c r="BL10">
        <v>0</v>
      </c>
      <c r="BM10">
        <v>0.08</v>
      </c>
      <c r="BN10">
        <v>0</v>
      </c>
      <c r="BO10">
        <v>2.9</v>
      </c>
      <c r="BP10">
        <v>0</v>
      </c>
      <c r="BQ10">
        <v>1.95</v>
      </c>
      <c r="BR10">
        <v>1.03</v>
      </c>
      <c r="BS10">
        <v>1.43</v>
      </c>
      <c r="BT10">
        <v>2.5942370000000001</v>
      </c>
      <c r="BU10">
        <v>1.292867</v>
      </c>
      <c r="BV10">
        <v>1.91293</v>
      </c>
      <c r="BW10">
        <v>1.872044</v>
      </c>
      <c r="BX10">
        <v>0.94407799999999997</v>
      </c>
      <c r="BY10">
        <v>2.5857329999999998</v>
      </c>
      <c r="BZ10">
        <v>1.279075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5.1197509999999999</v>
      </c>
      <c r="CK10">
        <v>0.90098199999999995</v>
      </c>
      <c r="CL10">
        <v>1.867362</v>
      </c>
      <c r="CM10">
        <v>3.3835139999999999</v>
      </c>
      <c r="CN10">
        <v>3.4131670000000001</v>
      </c>
      <c r="CO10">
        <v>2.0685859999999998</v>
      </c>
      <c r="CP10">
        <v>4.102703</v>
      </c>
      <c r="CQ10">
        <v>0</v>
      </c>
      <c r="CR10">
        <v>0.81319799999999998</v>
      </c>
      <c r="CS10">
        <v>2.6914380000000002</v>
      </c>
      <c r="CT10">
        <v>0.48168100000000003</v>
      </c>
      <c r="CU10">
        <v>0</v>
      </c>
      <c r="CV10">
        <v>0</v>
      </c>
      <c r="CW10">
        <v>0.92634700000000003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58.219692999999992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424.88317000000001</v>
      </c>
      <c r="L11">
        <v>342.02409699999998</v>
      </c>
      <c r="M11">
        <v>89.528419999999997</v>
      </c>
      <c r="N11">
        <v>114.80112099999999</v>
      </c>
      <c r="O11">
        <v>60.112765000000003</v>
      </c>
      <c r="P11">
        <v>96.251144999999994</v>
      </c>
      <c r="Q11">
        <v>8.3474749999999993</v>
      </c>
      <c r="R11">
        <v>25.955919000000002</v>
      </c>
      <c r="S11">
        <v>9.5313269999999992</v>
      </c>
      <c r="T11">
        <v>0.53956000000000004</v>
      </c>
      <c r="U11">
        <v>336.23741200000001</v>
      </c>
      <c r="V11">
        <v>10.514772000000001</v>
      </c>
      <c r="W11">
        <v>23.620972999999999</v>
      </c>
      <c r="X11">
        <v>79.624410999999995</v>
      </c>
      <c r="Y11">
        <v>0</v>
      </c>
      <c r="Z11">
        <v>6.3145860000000003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8.0271109999999997</v>
      </c>
      <c r="AG11">
        <v>41.677926999999997</v>
      </c>
      <c r="AH11">
        <v>0</v>
      </c>
      <c r="AI11">
        <v>0</v>
      </c>
      <c r="AJ11">
        <v>0</v>
      </c>
      <c r="AK11">
        <v>25.466750000000001</v>
      </c>
      <c r="AL11">
        <v>0</v>
      </c>
      <c r="AM11">
        <v>15.75267</v>
      </c>
      <c r="AN11">
        <v>0.88712299999999999</v>
      </c>
      <c r="AO11">
        <v>0</v>
      </c>
      <c r="AP11">
        <v>2.221638</v>
      </c>
      <c r="AQ11">
        <v>0</v>
      </c>
      <c r="AR11">
        <v>44.675567999999998</v>
      </c>
      <c r="AS11">
        <v>31.106404999999999</v>
      </c>
      <c r="AT11">
        <v>10.837063000000001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58.659693000000004</v>
      </c>
      <c r="BA11">
        <f t="shared" si="1"/>
        <v>1867.5991009999998</v>
      </c>
      <c r="BD11">
        <v>5.14</v>
      </c>
      <c r="BE11">
        <v>0</v>
      </c>
      <c r="BF11">
        <v>0</v>
      </c>
      <c r="BG11">
        <v>0.85</v>
      </c>
      <c r="BH11">
        <v>3.58</v>
      </c>
      <c r="BI11">
        <v>0.7</v>
      </c>
      <c r="BJ11">
        <v>1.08</v>
      </c>
      <c r="BK11">
        <v>1.67</v>
      </c>
      <c r="BL11">
        <v>0</v>
      </c>
      <c r="BM11">
        <v>0.08</v>
      </c>
      <c r="BN11">
        <v>0</v>
      </c>
      <c r="BO11">
        <v>2.9</v>
      </c>
      <c r="BP11">
        <v>0</v>
      </c>
      <c r="BQ11">
        <v>1.95</v>
      </c>
      <c r="BR11">
        <v>1.03</v>
      </c>
      <c r="BS11">
        <v>1.43</v>
      </c>
      <c r="BT11">
        <v>2.5942370000000001</v>
      </c>
      <c r="BU11">
        <v>1.292867</v>
      </c>
      <c r="BV11">
        <v>1.91293</v>
      </c>
      <c r="BW11">
        <v>1.872044</v>
      </c>
      <c r="BX11">
        <v>0.94407799999999997</v>
      </c>
      <c r="BY11">
        <v>2.5857329999999998</v>
      </c>
      <c r="BZ11">
        <v>1.279075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5.1197509999999999</v>
      </c>
      <c r="CK11">
        <v>0.90098199999999995</v>
      </c>
      <c r="CL11">
        <v>1.867362</v>
      </c>
      <c r="CM11">
        <v>3.3835139999999999</v>
      </c>
      <c r="CN11">
        <v>3.4131670000000001</v>
      </c>
      <c r="CO11">
        <v>2.0685859999999998</v>
      </c>
      <c r="CP11">
        <v>4.102703</v>
      </c>
      <c r="CQ11">
        <v>0</v>
      </c>
      <c r="CR11">
        <v>0.81319799999999998</v>
      </c>
      <c r="CS11">
        <v>2.6914380000000002</v>
      </c>
      <c r="CT11">
        <v>0.48168100000000003</v>
      </c>
      <c r="CU11">
        <v>0</v>
      </c>
      <c r="CV11">
        <v>0</v>
      </c>
      <c r="CW11">
        <v>0.92634700000000003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58.659693000000004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424.88317000000001</v>
      </c>
      <c r="L12">
        <v>247.60109700000001</v>
      </c>
      <c r="M12">
        <v>89.528419999999997</v>
      </c>
      <c r="N12">
        <v>114.80112099999999</v>
      </c>
      <c r="O12">
        <v>60.112765000000003</v>
      </c>
      <c r="P12">
        <v>96.251144999999994</v>
      </c>
      <c r="Q12">
        <v>8.3474749999999993</v>
      </c>
      <c r="R12">
        <v>25.955919000000002</v>
      </c>
      <c r="S12">
        <v>9.5313269999999992</v>
      </c>
      <c r="T12">
        <v>0.53956000000000004</v>
      </c>
      <c r="U12">
        <v>336.23741200000001</v>
      </c>
      <c r="V12">
        <v>10.514772000000001</v>
      </c>
      <c r="W12">
        <v>23.620972999999999</v>
      </c>
      <c r="X12">
        <v>79.624410999999995</v>
      </c>
      <c r="Y12">
        <v>0</v>
      </c>
      <c r="Z12">
        <v>6.3145860000000003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8.0271109999999997</v>
      </c>
      <c r="AG12">
        <v>41.677926999999997</v>
      </c>
      <c r="AH12">
        <v>0</v>
      </c>
      <c r="AI12">
        <v>0</v>
      </c>
      <c r="AJ12">
        <v>0</v>
      </c>
      <c r="AK12">
        <v>25.466750000000001</v>
      </c>
      <c r="AL12">
        <v>0</v>
      </c>
      <c r="AM12">
        <v>15.75267</v>
      </c>
      <c r="AN12">
        <v>0.88712299999999999</v>
      </c>
      <c r="AO12">
        <v>0</v>
      </c>
      <c r="AP12">
        <v>2.221638</v>
      </c>
      <c r="AQ12">
        <v>0</v>
      </c>
      <c r="AR12">
        <v>44.675567999999998</v>
      </c>
      <c r="AS12">
        <v>31.106404999999999</v>
      </c>
      <c r="AT12">
        <v>10.837063000000001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58.789693</v>
      </c>
      <c r="BA12">
        <f t="shared" si="1"/>
        <v>1773.3061009999999</v>
      </c>
      <c r="BD12">
        <v>5.14</v>
      </c>
      <c r="BE12">
        <v>0</v>
      </c>
      <c r="BF12">
        <v>0</v>
      </c>
      <c r="BG12">
        <v>0.85</v>
      </c>
      <c r="BH12">
        <v>3.75</v>
      </c>
      <c r="BI12">
        <v>0.64</v>
      </c>
      <c r="BJ12">
        <v>1.08</v>
      </c>
      <c r="BK12">
        <v>1.67</v>
      </c>
      <c r="BL12">
        <v>0</v>
      </c>
      <c r="BM12">
        <v>0.08</v>
      </c>
      <c r="BN12">
        <v>0</v>
      </c>
      <c r="BO12">
        <v>2.9</v>
      </c>
      <c r="BP12">
        <v>0</v>
      </c>
      <c r="BQ12">
        <v>1.95</v>
      </c>
      <c r="BR12">
        <v>1.03</v>
      </c>
      <c r="BS12">
        <v>1.45</v>
      </c>
      <c r="BT12">
        <v>2.5942370000000001</v>
      </c>
      <c r="BU12">
        <v>1.292867</v>
      </c>
      <c r="BV12">
        <v>1.91293</v>
      </c>
      <c r="BW12">
        <v>1.872044</v>
      </c>
      <c r="BX12">
        <v>0.94407799999999997</v>
      </c>
      <c r="BY12">
        <v>2.5857329999999998</v>
      </c>
      <c r="BZ12">
        <v>1.279075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5.1197509999999999</v>
      </c>
      <c r="CK12">
        <v>0.90098199999999995</v>
      </c>
      <c r="CL12">
        <v>1.867362</v>
      </c>
      <c r="CM12">
        <v>3.3835139999999999</v>
      </c>
      <c r="CN12">
        <v>3.4131670000000001</v>
      </c>
      <c r="CO12">
        <v>2.0685859999999998</v>
      </c>
      <c r="CP12">
        <v>4.102703</v>
      </c>
      <c r="CQ12">
        <v>0</v>
      </c>
      <c r="CR12">
        <v>0.81319799999999998</v>
      </c>
      <c r="CS12">
        <v>2.6914380000000002</v>
      </c>
      <c r="CT12">
        <v>0.48168100000000003</v>
      </c>
      <c r="CU12">
        <v>0</v>
      </c>
      <c r="CV12">
        <v>0</v>
      </c>
      <c r="CW12">
        <v>0.92634700000000003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58.789693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424.88317000000001</v>
      </c>
      <c r="L13">
        <v>247.60109700000001</v>
      </c>
      <c r="M13">
        <v>89.528419999999997</v>
      </c>
      <c r="N13">
        <v>114.80112099999999</v>
      </c>
      <c r="O13">
        <v>60.112765000000003</v>
      </c>
      <c r="P13">
        <v>96.251144999999994</v>
      </c>
      <c r="Q13">
        <v>8.3474749999999993</v>
      </c>
      <c r="R13">
        <v>25.955919000000002</v>
      </c>
      <c r="S13">
        <v>9.5313269999999992</v>
      </c>
      <c r="T13">
        <v>0.53956000000000004</v>
      </c>
      <c r="U13">
        <v>336.23741200000001</v>
      </c>
      <c r="V13">
        <v>10.514772000000001</v>
      </c>
      <c r="W13">
        <v>23.620972999999999</v>
      </c>
      <c r="X13">
        <v>79.624410999999995</v>
      </c>
      <c r="Y13">
        <v>0</v>
      </c>
      <c r="Z13">
        <v>6.3145860000000003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8.0271109999999997</v>
      </c>
      <c r="AG13">
        <v>41.677926999999997</v>
      </c>
      <c r="AH13">
        <v>0</v>
      </c>
      <c r="AI13">
        <v>0</v>
      </c>
      <c r="AJ13">
        <v>0</v>
      </c>
      <c r="AK13">
        <v>25.466750000000001</v>
      </c>
      <c r="AL13">
        <v>0</v>
      </c>
      <c r="AM13">
        <v>15.75267</v>
      </c>
      <c r="AN13">
        <v>0.88712299999999999</v>
      </c>
      <c r="AO13">
        <v>0</v>
      </c>
      <c r="AP13">
        <v>2.221638</v>
      </c>
      <c r="AQ13">
        <v>0</v>
      </c>
      <c r="AR13">
        <v>44.675567999999998</v>
      </c>
      <c r="AS13">
        <v>31.106404999999999</v>
      </c>
      <c r="AT13">
        <v>10.837063000000001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58.899940000000001</v>
      </c>
      <c r="BA13">
        <f t="shared" si="1"/>
        <v>1773.416348</v>
      </c>
      <c r="BD13">
        <v>5.14</v>
      </c>
      <c r="BE13">
        <v>0</v>
      </c>
      <c r="BF13">
        <v>0</v>
      </c>
      <c r="BG13">
        <v>0.85</v>
      </c>
      <c r="BH13">
        <v>3.85</v>
      </c>
      <c r="BI13">
        <v>0.64</v>
      </c>
      <c r="BJ13">
        <v>1.08</v>
      </c>
      <c r="BK13">
        <v>1.67</v>
      </c>
      <c r="BL13">
        <v>0</v>
      </c>
      <c r="BM13">
        <v>0.08</v>
      </c>
      <c r="BN13">
        <v>0</v>
      </c>
      <c r="BO13">
        <v>2.9</v>
      </c>
      <c r="BP13">
        <v>0</v>
      </c>
      <c r="BQ13">
        <v>1.95</v>
      </c>
      <c r="BR13">
        <v>1.03</v>
      </c>
      <c r="BS13">
        <v>1.45</v>
      </c>
      <c r="BT13">
        <v>2.5942370000000001</v>
      </c>
      <c r="BU13">
        <v>1.292867</v>
      </c>
      <c r="BV13">
        <v>1.9231769999999999</v>
      </c>
      <c r="BW13">
        <v>1.872044</v>
      </c>
      <c r="BX13">
        <v>0.94407799999999997</v>
      </c>
      <c r="BY13">
        <v>2.5857329999999998</v>
      </c>
      <c r="BZ13">
        <v>1.279075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5.1197509999999999</v>
      </c>
      <c r="CK13">
        <v>0.90098199999999995</v>
      </c>
      <c r="CL13">
        <v>1.867362</v>
      </c>
      <c r="CM13">
        <v>3.3835139999999999</v>
      </c>
      <c r="CN13">
        <v>3.4131670000000001</v>
      </c>
      <c r="CO13">
        <v>2.0685859999999998</v>
      </c>
      <c r="CP13">
        <v>4.102703</v>
      </c>
      <c r="CQ13">
        <v>0</v>
      </c>
      <c r="CR13">
        <v>0.81319799999999998</v>
      </c>
      <c r="CS13">
        <v>2.6914380000000002</v>
      </c>
      <c r="CT13">
        <v>0.48168100000000003</v>
      </c>
      <c r="CU13">
        <v>0</v>
      </c>
      <c r="CV13">
        <v>0</v>
      </c>
      <c r="CW13">
        <v>0.92634700000000003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58.899940000000001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424.88317000000001</v>
      </c>
      <c r="L14">
        <v>247.60109700000001</v>
      </c>
      <c r="M14">
        <v>89.528419999999997</v>
      </c>
      <c r="N14">
        <v>114.80112099999999</v>
      </c>
      <c r="O14">
        <v>60.112765000000003</v>
      </c>
      <c r="P14">
        <v>96.251144999999994</v>
      </c>
      <c r="Q14">
        <v>8.3474749999999993</v>
      </c>
      <c r="R14">
        <v>25.965554000000001</v>
      </c>
      <c r="S14">
        <v>9.5409620000000004</v>
      </c>
      <c r="T14">
        <v>0.53956000000000004</v>
      </c>
      <c r="U14">
        <v>336.23741200000001</v>
      </c>
      <c r="V14">
        <v>10.514772000000001</v>
      </c>
      <c r="W14">
        <v>23.620972999999999</v>
      </c>
      <c r="X14">
        <v>79.624410999999995</v>
      </c>
      <c r="Y14">
        <v>0</v>
      </c>
      <c r="Z14">
        <v>6.3145860000000003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8.0271109999999997</v>
      </c>
      <c r="AG14">
        <v>41.677926999999997</v>
      </c>
      <c r="AH14">
        <v>0</v>
      </c>
      <c r="AI14">
        <v>0</v>
      </c>
      <c r="AJ14">
        <v>0</v>
      </c>
      <c r="AK14">
        <v>25.466750000000001</v>
      </c>
      <c r="AL14">
        <v>0</v>
      </c>
      <c r="AM14">
        <v>15.75267</v>
      </c>
      <c r="AN14">
        <v>0.88712299999999999</v>
      </c>
      <c r="AO14">
        <v>0</v>
      </c>
      <c r="AP14">
        <v>2.221638</v>
      </c>
      <c r="AQ14">
        <v>0</v>
      </c>
      <c r="AR14">
        <v>44.675567999999998</v>
      </c>
      <c r="AS14">
        <v>31.106404999999999</v>
      </c>
      <c r="AT14">
        <v>10.837063000000001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58.920089000000004</v>
      </c>
      <c r="BA14">
        <f t="shared" si="1"/>
        <v>1773.4557670000002</v>
      </c>
      <c r="BD14">
        <v>5.14</v>
      </c>
      <c r="BE14">
        <v>0</v>
      </c>
      <c r="BF14">
        <v>0</v>
      </c>
      <c r="BG14">
        <v>0.85</v>
      </c>
      <c r="BH14">
        <v>3.85</v>
      </c>
      <c r="BI14">
        <v>0.64</v>
      </c>
      <c r="BJ14">
        <v>1.08</v>
      </c>
      <c r="BK14">
        <v>1.67</v>
      </c>
      <c r="BL14">
        <v>0</v>
      </c>
      <c r="BM14">
        <v>0.08</v>
      </c>
      <c r="BN14">
        <v>0</v>
      </c>
      <c r="BO14">
        <v>2.9</v>
      </c>
      <c r="BP14">
        <v>0</v>
      </c>
      <c r="BQ14">
        <v>1.95</v>
      </c>
      <c r="BR14">
        <v>1.03</v>
      </c>
      <c r="BS14">
        <v>1.47</v>
      </c>
      <c r="BT14">
        <v>2.5942370000000001</v>
      </c>
      <c r="BU14">
        <v>1.292867</v>
      </c>
      <c r="BV14">
        <v>1.9233260000000001</v>
      </c>
      <c r="BW14">
        <v>1.872044</v>
      </c>
      <c r="BX14">
        <v>0.94407799999999997</v>
      </c>
      <c r="BY14">
        <v>2.5857329999999998</v>
      </c>
      <c r="BZ14">
        <v>1.279075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5.1197509999999999</v>
      </c>
      <c r="CK14">
        <v>0.90098199999999995</v>
      </c>
      <c r="CL14">
        <v>1.867362</v>
      </c>
      <c r="CM14">
        <v>3.3835139999999999</v>
      </c>
      <c r="CN14">
        <v>3.4131670000000001</v>
      </c>
      <c r="CO14">
        <v>2.0685859999999998</v>
      </c>
      <c r="CP14">
        <v>4.102703</v>
      </c>
      <c r="CQ14">
        <v>0</v>
      </c>
      <c r="CR14">
        <v>0.81319799999999998</v>
      </c>
      <c r="CS14">
        <v>2.6914380000000002</v>
      </c>
      <c r="CT14">
        <v>0.48168100000000003</v>
      </c>
      <c r="CU14">
        <v>0</v>
      </c>
      <c r="CV14">
        <v>0</v>
      </c>
      <c r="CW14">
        <v>0.92634700000000003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58.920089000000004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424.88317000000001</v>
      </c>
      <c r="L15">
        <v>247.60109700000001</v>
      </c>
      <c r="M15">
        <v>89.528419999999997</v>
      </c>
      <c r="N15">
        <v>114.80112099999999</v>
      </c>
      <c r="O15">
        <v>60.112765000000003</v>
      </c>
      <c r="P15">
        <v>96.251144999999994</v>
      </c>
      <c r="Q15">
        <v>10.310808</v>
      </c>
      <c r="R15">
        <v>25.955919000000002</v>
      </c>
      <c r="S15">
        <v>9.5313269999999992</v>
      </c>
      <c r="T15">
        <v>0.53956000000000004</v>
      </c>
      <c r="U15">
        <v>336.23741200000001</v>
      </c>
      <c r="V15">
        <v>10.514772000000001</v>
      </c>
      <c r="W15">
        <v>23.620972999999999</v>
      </c>
      <c r="X15">
        <v>79.624410999999995</v>
      </c>
      <c r="Y15">
        <v>0</v>
      </c>
      <c r="Z15">
        <v>6.3145860000000003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8.0271109999999997</v>
      </c>
      <c r="AG15">
        <v>41.677926999999997</v>
      </c>
      <c r="AH15">
        <v>0</v>
      </c>
      <c r="AI15">
        <v>0</v>
      </c>
      <c r="AJ15">
        <v>0</v>
      </c>
      <c r="AK15">
        <v>25.466750000000001</v>
      </c>
      <c r="AL15">
        <v>0</v>
      </c>
      <c r="AM15">
        <v>15.75267</v>
      </c>
      <c r="AN15">
        <v>0.88712299999999999</v>
      </c>
      <c r="AO15">
        <v>0</v>
      </c>
      <c r="AP15">
        <v>2.221638</v>
      </c>
      <c r="AQ15">
        <v>0</v>
      </c>
      <c r="AR15">
        <v>49.994087999999998</v>
      </c>
      <c r="AS15">
        <v>30.458355000000001</v>
      </c>
      <c r="AT15">
        <v>10.837063000000001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58.350088999999997</v>
      </c>
      <c r="BA15">
        <f t="shared" si="1"/>
        <v>1779.5002999999997</v>
      </c>
      <c r="BD15">
        <v>5.14</v>
      </c>
      <c r="BE15">
        <v>0</v>
      </c>
      <c r="BF15">
        <v>0</v>
      </c>
      <c r="BG15">
        <v>0.85</v>
      </c>
      <c r="BH15">
        <v>3.35</v>
      </c>
      <c r="BI15">
        <v>0.56999999999999995</v>
      </c>
      <c r="BJ15">
        <v>1.08</v>
      </c>
      <c r="BK15">
        <v>1.67</v>
      </c>
      <c r="BL15">
        <v>0</v>
      </c>
      <c r="BM15">
        <v>0.08</v>
      </c>
      <c r="BN15">
        <v>0</v>
      </c>
      <c r="BO15">
        <v>2.9</v>
      </c>
      <c r="BP15">
        <v>0</v>
      </c>
      <c r="BQ15">
        <v>1.95</v>
      </c>
      <c r="BR15">
        <v>1.03</v>
      </c>
      <c r="BS15">
        <v>1.47</v>
      </c>
      <c r="BT15">
        <v>2.5942370000000001</v>
      </c>
      <c r="BU15">
        <v>1.292867</v>
      </c>
      <c r="BV15">
        <v>1.9233260000000001</v>
      </c>
      <c r="BW15">
        <v>1.872044</v>
      </c>
      <c r="BX15">
        <v>0.94407799999999997</v>
      </c>
      <c r="BY15">
        <v>2.5857329999999998</v>
      </c>
      <c r="BZ15">
        <v>1.279075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5.1197509999999999</v>
      </c>
      <c r="CK15">
        <v>0.90098199999999995</v>
      </c>
      <c r="CL15">
        <v>1.867362</v>
      </c>
      <c r="CM15">
        <v>3.3835139999999999</v>
      </c>
      <c r="CN15">
        <v>3.4131670000000001</v>
      </c>
      <c r="CO15">
        <v>2.0685859999999998</v>
      </c>
      <c r="CP15">
        <v>4.102703</v>
      </c>
      <c r="CQ15">
        <v>0</v>
      </c>
      <c r="CR15">
        <v>0.81319799999999998</v>
      </c>
      <c r="CS15">
        <v>2.6914380000000002</v>
      </c>
      <c r="CT15">
        <v>0.48168100000000003</v>
      </c>
      <c r="CU15">
        <v>0</v>
      </c>
      <c r="CV15">
        <v>0</v>
      </c>
      <c r="CW15">
        <v>0.92634700000000003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58.350088999999997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424.88317000000001</v>
      </c>
      <c r="L16">
        <v>247.60109700000001</v>
      </c>
      <c r="M16">
        <v>89.528419999999997</v>
      </c>
      <c r="N16">
        <v>114.80112099999999</v>
      </c>
      <c r="O16">
        <v>60.112765000000003</v>
      </c>
      <c r="P16">
        <v>96.251144999999994</v>
      </c>
      <c r="Q16">
        <v>10.310808</v>
      </c>
      <c r="R16">
        <v>25.955919000000002</v>
      </c>
      <c r="S16">
        <v>9.5313269999999992</v>
      </c>
      <c r="T16">
        <v>0.53956000000000004</v>
      </c>
      <c r="U16">
        <v>336.23741200000001</v>
      </c>
      <c r="V16">
        <v>10.514772000000001</v>
      </c>
      <c r="W16">
        <v>23.620972999999999</v>
      </c>
      <c r="X16">
        <v>79.624410999999995</v>
      </c>
      <c r="Y16">
        <v>0</v>
      </c>
      <c r="Z16">
        <v>6.3145860000000003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8.0271109999999997</v>
      </c>
      <c r="AG16">
        <v>41.677926999999997</v>
      </c>
      <c r="AH16">
        <v>0</v>
      </c>
      <c r="AI16">
        <v>0</v>
      </c>
      <c r="AJ16">
        <v>0</v>
      </c>
      <c r="AK16">
        <v>25.466750000000001</v>
      </c>
      <c r="AL16">
        <v>0</v>
      </c>
      <c r="AM16">
        <v>15.75267</v>
      </c>
      <c r="AN16">
        <v>0.88712299999999999</v>
      </c>
      <c r="AO16">
        <v>0</v>
      </c>
      <c r="AP16">
        <v>2.221638</v>
      </c>
      <c r="AQ16">
        <v>0</v>
      </c>
      <c r="AR16">
        <v>49.994087999999998</v>
      </c>
      <c r="AS16">
        <v>30.458355000000001</v>
      </c>
      <c r="AT16">
        <v>10.837063000000001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57.910088999999999</v>
      </c>
      <c r="BA16">
        <f t="shared" si="1"/>
        <v>1779.0602999999996</v>
      </c>
      <c r="BD16">
        <v>5.14</v>
      </c>
      <c r="BE16">
        <v>0</v>
      </c>
      <c r="BF16">
        <v>0</v>
      </c>
      <c r="BG16">
        <v>0.85</v>
      </c>
      <c r="BH16">
        <v>2.89</v>
      </c>
      <c r="BI16">
        <v>0.56999999999999995</v>
      </c>
      <c r="BJ16">
        <v>1.08</v>
      </c>
      <c r="BK16">
        <v>1.67</v>
      </c>
      <c r="BL16">
        <v>0</v>
      </c>
      <c r="BM16">
        <v>0.08</v>
      </c>
      <c r="BN16">
        <v>0</v>
      </c>
      <c r="BO16">
        <v>2.9</v>
      </c>
      <c r="BP16">
        <v>0</v>
      </c>
      <c r="BQ16">
        <v>1.95</v>
      </c>
      <c r="BR16">
        <v>1.03</v>
      </c>
      <c r="BS16">
        <v>1.49</v>
      </c>
      <c r="BT16">
        <v>2.5942370000000001</v>
      </c>
      <c r="BU16">
        <v>1.292867</v>
      </c>
      <c r="BV16">
        <v>1.9233260000000001</v>
      </c>
      <c r="BW16">
        <v>1.872044</v>
      </c>
      <c r="BX16">
        <v>0.94407799999999997</v>
      </c>
      <c r="BY16">
        <v>2.5857329999999998</v>
      </c>
      <c r="BZ16">
        <v>1.279075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5.1197509999999999</v>
      </c>
      <c r="CK16">
        <v>0.90098199999999995</v>
      </c>
      <c r="CL16">
        <v>1.867362</v>
      </c>
      <c r="CM16">
        <v>3.3835139999999999</v>
      </c>
      <c r="CN16">
        <v>3.4131670000000001</v>
      </c>
      <c r="CO16">
        <v>2.0685859999999998</v>
      </c>
      <c r="CP16">
        <v>4.102703</v>
      </c>
      <c r="CQ16">
        <v>0</v>
      </c>
      <c r="CR16">
        <v>0.81319799999999998</v>
      </c>
      <c r="CS16">
        <v>2.6914380000000002</v>
      </c>
      <c r="CT16">
        <v>0.48168100000000003</v>
      </c>
      <c r="CU16">
        <v>0</v>
      </c>
      <c r="CV16">
        <v>0</v>
      </c>
      <c r="CW16">
        <v>0.92634700000000003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57.910088999999999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424.88317000000001</v>
      </c>
      <c r="L17">
        <v>247.60109700000001</v>
      </c>
      <c r="M17">
        <v>89.528419999999997</v>
      </c>
      <c r="N17">
        <v>114.80112099999999</v>
      </c>
      <c r="O17">
        <v>60.112765000000003</v>
      </c>
      <c r="P17">
        <v>96.251144999999994</v>
      </c>
      <c r="Q17">
        <v>8.3474749999999993</v>
      </c>
      <c r="R17">
        <v>25.936648999999999</v>
      </c>
      <c r="S17">
        <v>9.5216919999999998</v>
      </c>
      <c r="T17">
        <v>0.53956000000000004</v>
      </c>
      <c r="U17">
        <v>336.23741200000001</v>
      </c>
      <c r="V17">
        <v>10.514772000000001</v>
      </c>
      <c r="W17">
        <v>23.620972999999999</v>
      </c>
      <c r="X17">
        <v>79.624410999999995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8.0271109999999997</v>
      </c>
      <c r="AG17">
        <v>41.677926999999997</v>
      </c>
      <c r="AH17">
        <v>0</v>
      </c>
      <c r="AI17">
        <v>0</v>
      </c>
      <c r="AJ17">
        <v>0</v>
      </c>
      <c r="AK17">
        <v>25.466750000000001</v>
      </c>
      <c r="AL17">
        <v>0</v>
      </c>
      <c r="AM17">
        <v>15.75267</v>
      </c>
      <c r="AN17">
        <v>0.88712299999999999</v>
      </c>
      <c r="AO17">
        <v>0</v>
      </c>
      <c r="AP17">
        <v>2.221638</v>
      </c>
      <c r="AQ17">
        <v>0</v>
      </c>
      <c r="AR17">
        <v>49.994087999999998</v>
      </c>
      <c r="AS17">
        <v>30.458355000000001</v>
      </c>
      <c r="AT17">
        <v>10.837063000000001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55.100088999999997</v>
      </c>
      <c r="BA17">
        <f t="shared" si="1"/>
        <v>1767.9434759999999</v>
      </c>
      <c r="BD17">
        <v>5.14</v>
      </c>
      <c r="BE17">
        <v>0</v>
      </c>
      <c r="BF17">
        <v>0</v>
      </c>
      <c r="BG17">
        <v>0.85</v>
      </c>
      <c r="BH17">
        <v>7.0000000000000007E-2</v>
      </c>
      <c r="BI17">
        <v>0.56999999999999995</v>
      </c>
      <c r="BJ17">
        <v>1.08</v>
      </c>
      <c r="BK17">
        <v>1.67</v>
      </c>
      <c r="BL17">
        <v>0</v>
      </c>
      <c r="BM17">
        <v>0.08</v>
      </c>
      <c r="BN17">
        <v>0</v>
      </c>
      <c r="BO17">
        <v>2.9</v>
      </c>
      <c r="BP17">
        <v>0</v>
      </c>
      <c r="BQ17">
        <v>1.95</v>
      </c>
      <c r="BR17">
        <v>1.03</v>
      </c>
      <c r="BS17">
        <v>1.5</v>
      </c>
      <c r="BT17">
        <v>2.5942370000000001</v>
      </c>
      <c r="BU17">
        <v>1.292867</v>
      </c>
      <c r="BV17">
        <v>1.9233260000000001</v>
      </c>
      <c r="BW17">
        <v>1.872044</v>
      </c>
      <c r="BX17">
        <v>0.94407799999999997</v>
      </c>
      <c r="BY17">
        <v>2.5857329999999998</v>
      </c>
      <c r="BZ17">
        <v>1.279075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5.1197509999999999</v>
      </c>
      <c r="CK17">
        <v>0.90098199999999995</v>
      </c>
      <c r="CL17">
        <v>1.867362</v>
      </c>
      <c r="CM17">
        <v>3.3835139999999999</v>
      </c>
      <c r="CN17">
        <v>3.4131670000000001</v>
      </c>
      <c r="CO17">
        <v>2.0685859999999998</v>
      </c>
      <c r="CP17">
        <v>4.102703</v>
      </c>
      <c r="CQ17">
        <v>0</v>
      </c>
      <c r="CR17">
        <v>0.81319799999999998</v>
      </c>
      <c r="CS17">
        <v>2.6914380000000002</v>
      </c>
      <c r="CT17">
        <v>0.48168100000000003</v>
      </c>
      <c r="CU17">
        <v>0</v>
      </c>
      <c r="CV17">
        <v>0</v>
      </c>
      <c r="CW17">
        <v>0.92634700000000003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55.100088999999997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424.88317000000001</v>
      </c>
      <c r="L18">
        <v>247.60109700000001</v>
      </c>
      <c r="M18">
        <v>89.528419999999997</v>
      </c>
      <c r="N18">
        <v>114.80112099999999</v>
      </c>
      <c r="O18">
        <v>60.112765000000003</v>
      </c>
      <c r="P18">
        <v>96.251144999999994</v>
      </c>
      <c r="Q18">
        <v>8.3474749999999993</v>
      </c>
      <c r="R18">
        <v>25.936648999999999</v>
      </c>
      <c r="S18">
        <v>9.5216919999999998</v>
      </c>
      <c r="T18">
        <v>0.53956000000000004</v>
      </c>
      <c r="U18">
        <v>336.23741200000001</v>
      </c>
      <c r="V18">
        <v>10.514772000000001</v>
      </c>
      <c r="W18">
        <v>23.620972999999999</v>
      </c>
      <c r="X18">
        <v>79.624410999999995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8.0271109999999997</v>
      </c>
      <c r="AG18">
        <v>41.677926999999997</v>
      </c>
      <c r="AH18">
        <v>0</v>
      </c>
      <c r="AI18">
        <v>0</v>
      </c>
      <c r="AJ18">
        <v>0</v>
      </c>
      <c r="AK18">
        <v>25.466750000000001</v>
      </c>
      <c r="AL18">
        <v>0</v>
      </c>
      <c r="AM18">
        <v>15.75267</v>
      </c>
      <c r="AN18">
        <v>0.88712299999999999</v>
      </c>
      <c r="AO18">
        <v>0</v>
      </c>
      <c r="AP18">
        <v>2.221638</v>
      </c>
      <c r="AQ18">
        <v>0</v>
      </c>
      <c r="AR18">
        <v>49.994087999999998</v>
      </c>
      <c r="AS18">
        <v>30.458355000000001</v>
      </c>
      <c r="AT18">
        <v>10.837063000000001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55.050089</v>
      </c>
      <c r="BA18">
        <f t="shared" si="1"/>
        <v>1767.893476</v>
      </c>
      <c r="BD18">
        <v>5.14</v>
      </c>
      <c r="BE18">
        <v>0</v>
      </c>
      <c r="BF18">
        <v>0</v>
      </c>
      <c r="BG18">
        <v>0.85</v>
      </c>
      <c r="BH18">
        <v>0</v>
      </c>
      <c r="BI18">
        <v>0.56999999999999995</v>
      </c>
      <c r="BJ18">
        <v>1.08</v>
      </c>
      <c r="BK18">
        <v>1.67</v>
      </c>
      <c r="BL18">
        <v>0</v>
      </c>
      <c r="BM18">
        <v>0.08</v>
      </c>
      <c r="BN18">
        <v>0</v>
      </c>
      <c r="BO18">
        <v>2.9</v>
      </c>
      <c r="BP18">
        <v>0</v>
      </c>
      <c r="BQ18">
        <v>1.95</v>
      </c>
      <c r="BR18">
        <v>1.03</v>
      </c>
      <c r="BS18">
        <v>1.52</v>
      </c>
      <c r="BT18">
        <v>2.5942370000000001</v>
      </c>
      <c r="BU18">
        <v>1.292867</v>
      </c>
      <c r="BV18">
        <v>1.9233260000000001</v>
      </c>
      <c r="BW18">
        <v>1.872044</v>
      </c>
      <c r="BX18">
        <v>0.94407799999999997</v>
      </c>
      <c r="BY18">
        <v>2.5857329999999998</v>
      </c>
      <c r="BZ18">
        <v>1.279075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5.1197509999999999</v>
      </c>
      <c r="CK18">
        <v>0.90098199999999995</v>
      </c>
      <c r="CL18">
        <v>1.867362</v>
      </c>
      <c r="CM18">
        <v>3.3835139999999999</v>
      </c>
      <c r="CN18">
        <v>3.4131670000000001</v>
      </c>
      <c r="CO18">
        <v>2.0685859999999998</v>
      </c>
      <c r="CP18">
        <v>4.102703</v>
      </c>
      <c r="CQ18">
        <v>0</v>
      </c>
      <c r="CR18">
        <v>0.81319799999999998</v>
      </c>
      <c r="CS18">
        <v>2.6914380000000002</v>
      </c>
      <c r="CT18">
        <v>0.48168100000000003</v>
      </c>
      <c r="CU18">
        <v>0</v>
      </c>
      <c r="CV18">
        <v>0</v>
      </c>
      <c r="CW18">
        <v>0.92634700000000003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55.050089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424.88317000000001</v>
      </c>
      <c r="L19">
        <v>324.585711</v>
      </c>
      <c r="M19">
        <v>89.528419999999997</v>
      </c>
      <c r="N19">
        <v>114.80112099999999</v>
      </c>
      <c r="O19">
        <v>60.112765000000003</v>
      </c>
      <c r="P19">
        <v>88.109183999999999</v>
      </c>
      <c r="Q19">
        <v>8.3474749999999993</v>
      </c>
      <c r="R19">
        <v>25.936648999999999</v>
      </c>
      <c r="S19">
        <v>9.5216919999999998</v>
      </c>
      <c r="T19">
        <v>0.53956000000000004</v>
      </c>
      <c r="U19">
        <v>336.23741200000001</v>
      </c>
      <c r="V19">
        <v>10.514772000000001</v>
      </c>
      <c r="W19">
        <v>23.620972999999999</v>
      </c>
      <c r="X19">
        <v>79.624410999999995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8.0271109999999997</v>
      </c>
      <c r="AG19">
        <v>41.677926999999997</v>
      </c>
      <c r="AH19">
        <v>0</v>
      </c>
      <c r="AI19">
        <v>0</v>
      </c>
      <c r="AJ19">
        <v>0</v>
      </c>
      <c r="AK19">
        <v>25.466750000000001</v>
      </c>
      <c r="AL19">
        <v>0</v>
      </c>
      <c r="AM19">
        <v>15.75267</v>
      </c>
      <c r="AN19">
        <v>0.88712299999999999</v>
      </c>
      <c r="AO19">
        <v>0</v>
      </c>
      <c r="AP19">
        <v>2.221638</v>
      </c>
      <c r="AQ19">
        <v>0</v>
      </c>
      <c r="AR19">
        <v>42.548160000000003</v>
      </c>
      <c r="AS19">
        <v>30.458355000000001</v>
      </c>
      <c r="AT19">
        <v>10.837063000000001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55.050089</v>
      </c>
      <c r="BA19">
        <f t="shared" si="1"/>
        <v>1829.290201</v>
      </c>
      <c r="BD19">
        <v>5.14</v>
      </c>
      <c r="BE19">
        <v>0</v>
      </c>
      <c r="BF19">
        <v>0</v>
      </c>
      <c r="BG19">
        <v>0.85</v>
      </c>
      <c r="BH19">
        <v>0</v>
      </c>
      <c r="BI19">
        <v>0.56999999999999995</v>
      </c>
      <c r="BJ19">
        <v>1.08</v>
      </c>
      <c r="BK19">
        <v>1.67</v>
      </c>
      <c r="BL19">
        <v>0</v>
      </c>
      <c r="BM19">
        <v>0.08</v>
      </c>
      <c r="BN19">
        <v>0</v>
      </c>
      <c r="BO19">
        <v>2.9</v>
      </c>
      <c r="BP19">
        <v>0</v>
      </c>
      <c r="BQ19">
        <v>1.95</v>
      </c>
      <c r="BR19">
        <v>1.03</v>
      </c>
      <c r="BS19">
        <v>1.52</v>
      </c>
      <c r="BT19">
        <v>2.5942370000000001</v>
      </c>
      <c r="BU19">
        <v>1.292867</v>
      </c>
      <c r="BV19">
        <v>1.9233260000000001</v>
      </c>
      <c r="BW19">
        <v>1.872044</v>
      </c>
      <c r="BX19">
        <v>0.94407799999999997</v>
      </c>
      <c r="BY19">
        <v>2.5857329999999998</v>
      </c>
      <c r="BZ19">
        <v>1.279075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5.1197509999999999</v>
      </c>
      <c r="CK19">
        <v>0.90098199999999995</v>
      </c>
      <c r="CL19">
        <v>1.867362</v>
      </c>
      <c r="CM19">
        <v>3.3835139999999999</v>
      </c>
      <c r="CN19">
        <v>3.4131670000000001</v>
      </c>
      <c r="CO19">
        <v>2.0685859999999998</v>
      </c>
      <c r="CP19">
        <v>4.102703</v>
      </c>
      <c r="CQ19">
        <v>0</v>
      </c>
      <c r="CR19">
        <v>0.81319799999999998</v>
      </c>
      <c r="CS19">
        <v>2.6914380000000002</v>
      </c>
      <c r="CT19">
        <v>0.48168100000000003</v>
      </c>
      <c r="CU19">
        <v>0</v>
      </c>
      <c r="CV19">
        <v>0</v>
      </c>
      <c r="CW19">
        <v>0.92634700000000003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55.050089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429.07882699999999</v>
      </c>
      <c r="L20">
        <v>411.44834700000001</v>
      </c>
      <c r="M20">
        <v>89.528419999999997</v>
      </c>
      <c r="N20">
        <v>114.80112099999999</v>
      </c>
      <c r="O20">
        <v>60.112765000000003</v>
      </c>
      <c r="P20">
        <v>88.109183999999999</v>
      </c>
      <c r="Q20">
        <v>14.718040999999999</v>
      </c>
      <c r="R20">
        <v>25.946283999999999</v>
      </c>
      <c r="S20">
        <v>17.233546</v>
      </c>
      <c r="T20">
        <v>0.53956000000000004</v>
      </c>
      <c r="U20">
        <v>336.23741200000001</v>
      </c>
      <c r="V20">
        <v>10.514772000000001</v>
      </c>
      <c r="W20">
        <v>23.620972999999999</v>
      </c>
      <c r="X20">
        <v>79.624410999999995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8.0271109999999997</v>
      </c>
      <c r="AG20">
        <v>41.677926999999997</v>
      </c>
      <c r="AH20">
        <v>0</v>
      </c>
      <c r="AI20">
        <v>0</v>
      </c>
      <c r="AJ20">
        <v>0</v>
      </c>
      <c r="AK20">
        <v>25.466750000000001</v>
      </c>
      <c r="AL20">
        <v>0</v>
      </c>
      <c r="AM20">
        <v>15.75267</v>
      </c>
      <c r="AN20">
        <v>0.88712299999999999</v>
      </c>
      <c r="AO20">
        <v>0</v>
      </c>
      <c r="AP20">
        <v>2.221638</v>
      </c>
      <c r="AQ20">
        <v>0</v>
      </c>
      <c r="AR20">
        <v>42.548160000000003</v>
      </c>
      <c r="AS20">
        <v>30.458355000000001</v>
      </c>
      <c r="AT20">
        <v>10.837063000000001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55.100088999999997</v>
      </c>
      <c r="BA20">
        <f t="shared" si="1"/>
        <v>1934.4905490000003</v>
      </c>
      <c r="BD20">
        <v>5.14</v>
      </c>
      <c r="BE20">
        <v>0</v>
      </c>
      <c r="BF20">
        <v>0</v>
      </c>
      <c r="BG20">
        <v>0.85</v>
      </c>
      <c r="BH20">
        <v>0</v>
      </c>
      <c r="BI20">
        <v>0.56999999999999995</v>
      </c>
      <c r="BJ20">
        <v>1.08</v>
      </c>
      <c r="BK20">
        <v>1.67</v>
      </c>
      <c r="BL20">
        <v>0</v>
      </c>
      <c r="BM20">
        <v>0.08</v>
      </c>
      <c r="BN20">
        <v>0</v>
      </c>
      <c r="BO20">
        <v>2.9</v>
      </c>
      <c r="BP20">
        <v>0</v>
      </c>
      <c r="BQ20">
        <v>1.95</v>
      </c>
      <c r="BR20">
        <v>1.03</v>
      </c>
      <c r="BS20">
        <v>1.57</v>
      </c>
      <c r="BT20">
        <v>2.5942370000000001</v>
      </c>
      <c r="BU20">
        <v>1.292867</v>
      </c>
      <c r="BV20">
        <v>1.9233260000000001</v>
      </c>
      <c r="BW20">
        <v>1.872044</v>
      </c>
      <c r="BX20">
        <v>0.94407799999999997</v>
      </c>
      <c r="BY20">
        <v>2.5857329999999998</v>
      </c>
      <c r="BZ20">
        <v>1.279075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5.1197509999999999</v>
      </c>
      <c r="CK20">
        <v>0.90098199999999995</v>
      </c>
      <c r="CL20">
        <v>1.867362</v>
      </c>
      <c r="CM20">
        <v>3.3835139999999999</v>
      </c>
      <c r="CN20">
        <v>3.4131670000000001</v>
      </c>
      <c r="CO20">
        <v>2.0685859999999998</v>
      </c>
      <c r="CP20">
        <v>4.102703</v>
      </c>
      <c r="CQ20">
        <v>0</v>
      </c>
      <c r="CR20">
        <v>0.81319799999999998</v>
      </c>
      <c r="CS20">
        <v>2.6914380000000002</v>
      </c>
      <c r="CT20">
        <v>0.48168100000000003</v>
      </c>
      <c r="CU20">
        <v>0</v>
      </c>
      <c r="CV20">
        <v>0</v>
      </c>
      <c r="CW20">
        <v>0.92634700000000003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55.100088999999997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429.07882699999999</v>
      </c>
      <c r="L21">
        <v>414.28659699999997</v>
      </c>
      <c r="M21">
        <v>89.528419999999997</v>
      </c>
      <c r="N21">
        <v>114.80112099999999</v>
      </c>
      <c r="O21">
        <v>60.112765000000003</v>
      </c>
      <c r="P21">
        <v>86.406679999999994</v>
      </c>
      <c r="Q21">
        <v>14.718040999999999</v>
      </c>
      <c r="R21">
        <v>25.946283999999999</v>
      </c>
      <c r="S21">
        <v>17.233546</v>
      </c>
      <c r="T21">
        <v>0.53956000000000004</v>
      </c>
      <c r="U21">
        <v>336.23741200000001</v>
      </c>
      <c r="V21">
        <v>18.749614000000001</v>
      </c>
      <c r="W21">
        <v>23.620972999999999</v>
      </c>
      <c r="X21">
        <v>79.624410999999995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8.0271109999999997</v>
      </c>
      <c r="AG21">
        <v>41.677926999999997</v>
      </c>
      <c r="AH21">
        <v>18.826789999999999</v>
      </c>
      <c r="AI21">
        <v>0</v>
      </c>
      <c r="AJ21">
        <v>0</v>
      </c>
      <c r="AK21">
        <v>25.466750000000001</v>
      </c>
      <c r="AL21">
        <v>0</v>
      </c>
      <c r="AM21">
        <v>15.75267</v>
      </c>
      <c r="AN21">
        <v>0.88712299999999999</v>
      </c>
      <c r="AO21">
        <v>0</v>
      </c>
      <c r="AP21">
        <v>2.221638</v>
      </c>
      <c r="AQ21">
        <v>0</v>
      </c>
      <c r="AR21">
        <v>42.548160000000003</v>
      </c>
      <c r="AS21">
        <v>30.458355000000001</v>
      </c>
      <c r="AT21">
        <v>10.837063000000001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55.261440999999991</v>
      </c>
      <c r="BA21">
        <f t="shared" si="1"/>
        <v>1962.8492790000005</v>
      </c>
      <c r="BD21">
        <v>5.14</v>
      </c>
      <c r="BE21">
        <v>0</v>
      </c>
      <c r="BF21">
        <v>0</v>
      </c>
      <c r="BG21">
        <v>0.85</v>
      </c>
      <c r="BH21">
        <v>0</v>
      </c>
      <c r="BI21">
        <v>0.56999999999999995</v>
      </c>
      <c r="BJ21">
        <v>1.08</v>
      </c>
      <c r="BK21">
        <v>1.67</v>
      </c>
      <c r="BL21">
        <v>0</v>
      </c>
      <c r="BM21">
        <v>0.08</v>
      </c>
      <c r="BN21">
        <v>0</v>
      </c>
      <c r="BO21">
        <v>2.9</v>
      </c>
      <c r="BP21">
        <v>0</v>
      </c>
      <c r="BQ21">
        <v>1.95</v>
      </c>
      <c r="BR21">
        <v>1.03</v>
      </c>
      <c r="BS21">
        <v>1.57</v>
      </c>
      <c r="BT21">
        <v>2.5942370000000001</v>
      </c>
      <c r="BU21">
        <v>1.292867</v>
      </c>
      <c r="BV21">
        <v>1.9336009999999999</v>
      </c>
      <c r="BW21">
        <v>1.872044</v>
      </c>
      <c r="BX21">
        <v>0.94407799999999997</v>
      </c>
      <c r="BY21">
        <v>2.5857329999999998</v>
      </c>
      <c r="BZ21">
        <v>1.279075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5.1197509999999999</v>
      </c>
      <c r="CK21">
        <v>0.90098199999999995</v>
      </c>
      <c r="CL21">
        <v>1.867362</v>
      </c>
      <c r="CM21">
        <v>3.3835139999999999</v>
      </c>
      <c r="CN21">
        <v>3.4131670000000001</v>
      </c>
      <c r="CO21">
        <v>2.0685859999999998</v>
      </c>
      <c r="CP21">
        <v>4.102703</v>
      </c>
      <c r="CQ21">
        <v>0</v>
      </c>
      <c r="CR21">
        <v>0.81319799999999998</v>
      </c>
      <c r="CS21">
        <v>2.6914380000000002</v>
      </c>
      <c r="CT21">
        <v>0.48168100000000003</v>
      </c>
      <c r="CU21">
        <v>0</v>
      </c>
      <c r="CV21">
        <v>0.15107699999999999</v>
      </c>
      <c r="CW21">
        <v>0.92634700000000003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55.261440999999991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429.07882699999999</v>
      </c>
      <c r="L22">
        <v>414.28659699999997</v>
      </c>
      <c r="M22">
        <v>89.528419999999997</v>
      </c>
      <c r="N22">
        <v>114.80112099999999</v>
      </c>
      <c r="O22">
        <v>60.112765000000003</v>
      </c>
      <c r="P22">
        <v>86.406679999999994</v>
      </c>
      <c r="Q22">
        <v>14.718040999999999</v>
      </c>
      <c r="R22">
        <v>25.936648999999999</v>
      </c>
      <c r="S22">
        <v>17.233546</v>
      </c>
      <c r="T22">
        <v>0.53956000000000004</v>
      </c>
      <c r="U22">
        <v>336.23741200000001</v>
      </c>
      <c r="V22">
        <v>18.749614000000001</v>
      </c>
      <c r="W22">
        <v>23.620972999999999</v>
      </c>
      <c r="X22">
        <v>79.624410999999995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8.0271109999999997</v>
      </c>
      <c r="AG22">
        <v>41.677926999999997</v>
      </c>
      <c r="AH22">
        <v>18.826789999999999</v>
      </c>
      <c r="AI22">
        <v>0</v>
      </c>
      <c r="AJ22">
        <v>0</v>
      </c>
      <c r="AK22">
        <v>25.466750000000001</v>
      </c>
      <c r="AL22">
        <v>0</v>
      </c>
      <c r="AM22">
        <v>15.75267</v>
      </c>
      <c r="AN22">
        <v>0.88712299999999999</v>
      </c>
      <c r="AO22">
        <v>0</v>
      </c>
      <c r="AP22">
        <v>2.221638</v>
      </c>
      <c r="AQ22">
        <v>0</v>
      </c>
      <c r="AR22">
        <v>42.548160000000003</v>
      </c>
      <c r="AS22">
        <v>30.458355000000001</v>
      </c>
      <c r="AT22">
        <v>10.837063000000001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55.261561999999998</v>
      </c>
      <c r="BA22">
        <f t="shared" si="1"/>
        <v>1962.8397650000002</v>
      </c>
      <c r="BD22">
        <v>5.14</v>
      </c>
      <c r="BE22">
        <v>0</v>
      </c>
      <c r="BF22">
        <v>0</v>
      </c>
      <c r="BG22">
        <v>0.85</v>
      </c>
      <c r="BH22">
        <v>0</v>
      </c>
      <c r="BI22">
        <v>0.56999999999999995</v>
      </c>
      <c r="BJ22">
        <v>1.08</v>
      </c>
      <c r="BK22">
        <v>1.67</v>
      </c>
      <c r="BL22">
        <v>0</v>
      </c>
      <c r="BM22">
        <v>0.08</v>
      </c>
      <c r="BN22">
        <v>0</v>
      </c>
      <c r="BO22">
        <v>2.9</v>
      </c>
      <c r="BP22">
        <v>0</v>
      </c>
      <c r="BQ22">
        <v>1.95</v>
      </c>
      <c r="BR22">
        <v>1.03</v>
      </c>
      <c r="BS22">
        <v>1.57</v>
      </c>
      <c r="BT22">
        <v>2.5942370000000001</v>
      </c>
      <c r="BU22">
        <v>1.292867</v>
      </c>
      <c r="BV22">
        <v>1.9337219999999999</v>
      </c>
      <c r="BW22">
        <v>1.872044</v>
      </c>
      <c r="BX22">
        <v>0.94407799999999997</v>
      </c>
      <c r="BY22">
        <v>2.5857329999999998</v>
      </c>
      <c r="BZ22">
        <v>1.279075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5.1197509999999999</v>
      </c>
      <c r="CK22">
        <v>0.90098199999999995</v>
      </c>
      <c r="CL22">
        <v>1.867362</v>
      </c>
      <c r="CM22">
        <v>3.3835139999999999</v>
      </c>
      <c r="CN22">
        <v>3.4131670000000001</v>
      </c>
      <c r="CO22">
        <v>2.0685859999999998</v>
      </c>
      <c r="CP22">
        <v>4.102703</v>
      </c>
      <c r="CQ22">
        <v>0</v>
      </c>
      <c r="CR22">
        <v>0.81319799999999998</v>
      </c>
      <c r="CS22">
        <v>2.6914380000000002</v>
      </c>
      <c r="CT22">
        <v>0.48168100000000003</v>
      </c>
      <c r="CU22">
        <v>0</v>
      </c>
      <c r="CV22">
        <v>0.15107699999999999</v>
      </c>
      <c r="CW22">
        <v>0.92634700000000003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55.261561999999998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486.87919199999999</v>
      </c>
      <c r="L23">
        <v>420.34961399999997</v>
      </c>
      <c r="M23">
        <v>89.528419999999997</v>
      </c>
      <c r="N23">
        <v>114.80112099999999</v>
      </c>
      <c r="O23">
        <v>60.112765000000003</v>
      </c>
      <c r="P23">
        <v>86.406679999999994</v>
      </c>
      <c r="Q23">
        <v>20.949187999999999</v>
      </c>
      <c r="R23">
        <v>40.613356000000003</v>
      </c>
      <c r="S23">
        <v>24.423665</v>
      </c>
      <c r="T23">
        <v>0.53956000000000004</v>
      </c>
      <c r="U23">
        <v>336.23741200000001</v>
      </c>
      <c r="V23">
        <v>18.749614000000001</v>
      </c>
      <c r="W23">
        <v>33.529134999999997</v>
      </c>
      <c r="X23">
        <v>106.786343</v>
      </c>
      <c r="Y23">
        <v>0</v>
      </c>
      <c r="Z23">
        <v>0</v>
      </c>
      <c r="AA23">
        <v>3.6535920000000002</v>
      </c>
      <c r="AB23">
        <v>0</v>
      </c>
      <c r="AC23">
        <v>0</v>
      </c>
      <c r="AD23">
        <v>0</v>
      </c>
      <c r="AE23">
        <v>0</v>
      </c>
      <c r="AF23">
        <v>8.0271109999999997</v>
      </c>
      <c r="AG23">
        <v>41.677926999999997</v>
      </c>
      <c r="AH23">
        <v>37.653579999999998</v>
      </c>
      <c r="AI23">
        <v>0</v>
      </c>
      <c r="AJ23">
        <v>0</v>
      </c>
      <c r="AK23">
        <v>25.466750000000001</v>
      </c>
      <c r="AL23">
        <v>0</v>
      </c>
      <c r="AM23">
        <v>15.75267</v>
      </c>
      <c r="AN23">
        <v>0.88712299999999999</v>
      </c>
      <c r="AO23">
        <v>0</v>
      </c>
      <c r="AP23">
        <v>2.221638</v>
      </c>
      <c r="AQ23">
        <v>0</v>
      </c>
      <c r="AR23">
        <v>42.548160000000003</v>
      </c>
      <c r="AS23">
        <v>30.458355000000001</v>
      </c>
      <c r="AT23">
        <v>10.837063000000001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55.412638999999999</v>
      </c>
      <c r="BA23">
        <f t="shared" si="1"/>
        <v>2114.5026730000004</v>
      </c>
      <c r="BD23">
        <v>5.14</v>
      </c>
      <c r="BE23">
        <v>0</v>
      </c>
      <c r="BF23">
        <v>0</v>
      </c>
      <c r="BG23">
        <v>0.85</v>
      </c>
      <c r="BH23">
        <v>0</v>
      </c>
      <c r="BI23">
        <v>0.56999999999999995</v>
      </c>
      <c r="BJ23">
        <v>1.08</v>
      </c>
      <c r="BK23">
        <v>1.67</v>
      </c>
      <c r="BL23">
        <v>0</v>
      </c>
      <c r="BM23">
        <v>0.08</v>
      </c>
      <c r="BN23">
        <v>0</v>
      </c>
      <c r="BO23">
        <v>2.9</v>
      </c>
      <c r="BP23">
        <v>0</v>
      </c>
      <c r="BQ23">
        <v>1.95</v>
      </c>
      <c r="BR23">
        <v>1.03</v>
      </c>
      <c r="BS23">
        <v>1.57</v>
      </c>
      <c r="BT23">
        <v>2.5942370000000001</v>
      </c>
      <c r="BU23">
        <v>1.292867</v>
      </c>
      <c r="BV23">
        <v>1.9337219999999999</v>
      </c>
      <c r="BW23">
        <v>1.872044</v>
      </c>
      <c r="BX23">
        <v>0.94407799999999997</v>
      </c>
      <c r="BY23">
        <v>2.5857329999999998</v>
      </c>
      <c r="BZ23">
        <v>1.279075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5.1197509999999999</v>
      </c>
      <c r="CK23">
        <v>0.90098199999999995</v>
      </c>
      <c r="CL23">
        <v>1.867362</v>
      </c>
      <c r="CM23">
        <v>3.3835139999999999</v>
      </c>
      <c r="CN23">
        <v>3.4131670000000001</v>
      </c>
      <c r="CO23">
        <v>2.0685859999999998</v>
      </c>
      <c r="CP23">
        <v>4.102703</v>
      </c>
      <c r="CQ23">
        <v>0</v>
      </c>
      <c r="CR23">
        <v>0.81319799999999998</v>
      </c>
      <c r="CS23">
        <v>2.6914380000000002</v>
      </c>
      <c r="CT23">
        <v>0.48168100000000003</v>
      </c>
      <c r="CU23">
        <v>0</v>
      </c>
      <c r="CV23">
        <v>0.30215399999999998</v>
      </c>
      <c r="CW23">
        <v>0.92634700000000003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55.412638999999999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544.68919200000005</v>
      </c>
      <c r="L24">
        <v>420.34961399999997</v>
      </c>
      <c r="M24">
        <v>89.528419999999997</v>
      </c>
      <c r="N24">
        <v>114.80112099999999</v>
      </c>
      <c r="O24">
        <v>60.112765000000003</v>
      </c>
      <c r="P24">
        <v>86.406679999999994</v>
      </c>
      <c r="Q24">
        <v>20.949187999999999</v>
      </c>
      <c r="R24">
        <v>40.613356000000003</v>
      </c>
      <c r="S24">
        <v>25.342362000000001</v>
      </c>
      <c r="T24">
        <v>0.53956000000000004</v>
      </c>
      <c r="U24">
        <v>336.23741200000001</v>
      </c>
      <c r="V24">
        <v>18.749614000000001</v>
      </c>
      <c r="W24">
        <v>33.529134999999997</v>
      </c>
      <c r="X24">
        <v>106.786343</v>
      </c>
      <c r="Y24">
        <v>0</v>
      </c>
      <c r="Z24">
        <v>0</v>
      </c>
      <c r="AA24">
        <v>13.472619999999999</v>
      </c>
      <c r="AB24">
        <v>0</v>
      </c>
      <c r="AC24">
        <v>0</v>
      </c>
      <c r="AD24">
        <v>0</v>
      </c>
      <c r="AE24">
        <v>0</v>
      </c>
      <c r="AF24">
        <v>8.0271109999999997</v>
      </c>
      <c r="AG24">
        <v>41.677926999999997</v>
      </c>
      <c r="AH24">
        <v>65.893765000000002</v>
      </c>
      <c r="AI24">
        <v>0</v>
      </c>
      <c r="AJ24">
        <v>0</v>
      </c>
      <c r="AK24">
        <v>25.466750000000001</v>
      </c>
      <c r="AL24">
        <v>0</v>
      </c>
      <c r="AM24">
        <v>15.75267</v>
      </c>
      <c r="AN24">
        <v>0.88712299999999999</v>
      </c>
      <c r="AO24">
        <v>0</v>
      </c>
      <c r="AP24">
        <v>2.221638</v>
      </c>
      <c r="AQ24">
        <v>13.926429000000001</v>
      </c>
      <c r="AR24">
        <v>42.548160000000003</v>
      </c>
      <c r="AS24">
        <v>30.458355000000001</v>
      </c>
      <c r="AT24">
        <v>10.837063000000001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55.636555999999999</v>
      </c>
      <c r="BA24">
        <f t="shared" si="1"/>
        <v>2225.4409290000003</v>
      </c>
      <c r="BD24">
        <v>5.14</v>
      </c>
      <c r="BE24">
        <v>0</v>
      </c>
      <c r="BF24">
        <v>0</v>
      </c>
      <c r="BG24">
        <v>0.85</v>
      </c>
      <c r="BH24">
        <v>0</v>
      </c>
      <c r="BI24">
        <v>0.56999999999999995</v>
      </c>
      <c r="BJ24">
        <v>1.08</v>
      </c>
      <c r="BK24">
        <v>1.67</v>
      </c>
      <c r="BL24">
        <v>0</v>
      </c>
      <c r="BM24">
        <v>0.08</v>
      </c>
      <c r="BN24">
        <v>0</v>
      </c>
      <c r="BO24">
        <v>2.9</v>
      </c>
      <c r="BP24">
        <v>0</v>
      </c>
      <c r="BQ24">
        <v>1.95</v>
      </c>
      <c r="BR24">
        <v>1.03</v>
      </c>
      <c r="BS24">
        <v>1.57</v>
      </c>
      <c r="BT24">
        <v>2.5942370000000001</v>
      </c>
      <c r="BU24">
        <v>1.292867</v>
      </c>
      <c r="BV24">
        <v>1.9337219999999999</v>
      </c>
      <c r="BW24">
        <v>1.872044</v>
      </c>
      <c r="BX24">
        <v>0.94407799999999997</v>
      </c>
      <c r="BY24">
        <v>2.5857329999999998</v>
      </c>
      <c r="BZ24">
        <v>1.279075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5.1197509999999999</v>
      </c>
      <c r="CK24">
        <v>0.90098199999999995</v>
      </c>
      <c r="CL24">
        <v>1.867362</v>
      </c>
      <c r="CM24">
        <v>3.3835139999999999</v>
      </c>
      <c r="CN24">
        <v>3.4131670000000001</v>
      </c>
      <c r="CO24">
        <v>2.0685859999999998</v>
      </c>
      <c r="CP24">
        <v>4.102703</v>
      </c>
      <c r="CQ24">
        <v>0</v>
      </c>
      <c r="CR24">
        <v>0.81319799999999998</v>
      </c>
      <c r="CS24">
        <v>2.6914380000000002</v>
      </c>
      <c r="CT24">
        <v>0.48168100000000003</v>
      </c>
      <c r="CU24">
        <v>0</v>
      </c>
      <c r="CV24">
        <v>0.52607099999999996</v>
      </c>
      <c r="CW24">
        <v>0.92634700000000003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55.636555999999999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601.24664199999995</v>
      </c>
      <c r="L25">
        <v>420.34961399999997</v>
      </c>
      <c r="M25">
        <v>89.528419999999997</v>
      </c>
      <c r="N25">
        <v>114.80112099999999</v>
      </c>
      <c r="O25">
        <v>60.112765000000003</v>
      </c>
      <c r="P25">
        <v>86.406679999999994</v>
      </c>
      <c r="Q25">
        <v>20.949187999999999</v>
      </c>
      <c r="R25">
        <v>40.199050999999997</v>
      </c>
      <c r="S25">
        <v>25.294187000000001</v>
      </c>
      <c r="T25">
        <v>0.53956000000000004</v>
      </c>
      <c r="U25">
        <v>336.23741200000001</v>
      </c>
      <c r="V25">
        <v>18.749614000000001</v>
      </c>
      <c r="W25">
        <v>33.529134999999997</v>
      </c>
      <c r="X25">
        <v>106.786343</v>
      </c>
      <c r="Y25">
        <v>0</v>
      </c>
      <c r="Z25">
        <v>6.3145860000000003</v>
      </c>
      <c r="AA25">
        <v>13.472619999999999</v>
      </c>
      <c r="AB25">
        <v>0</v>
      </c>
      <c r="AC25">
        <v>0</v>
      </c>
      <c r="AD25">
        <v>0</v>
      </c>
      <c r="AE25">
        <v>0</v>
      </c>
      <c r="AF25">
        <v>8.0271109999999997</v>
      </c>
      <c r="AG25">
        <v>41.677926999999997</v>
      </c>
      <c r="AH25">
        <v>65.893765000000002</v>
      </c>
      <c r="AI25">
        <v>0</v>
      </c>
      <c r="AJ25">
        <v>0</v>
      </c>
      <c r="AK25">
        <v>25.466750000000001</v>
      </c>
      <c r="AL25">
        <v>0</v>
      </c>
      <c r="AM25">
        <v>15.75267</v>
      </c>
      <c r="AN25">
        <v>0.88712299999999999</v>
      </c>
      <c r="AO25">
        <v>0</v>
      </c>
      <c r="AP25">
        <v>2.221638</v>
      </c>
      <c r="AQ25">
        <v>41.779286999999997</v>
      </c>
      <c r="AR25">
        <v>42.548160000000003</v>
      </c>
      <c r="AS25">
        <v>30.458355000000001</v>
      </c>
      <c r="AT25">
        <v>10.837063000000001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55.636555999999999</v>
      </c>
      <c r="BA25">
        <f t="shared" si="1"/>
        <v>2315.7033429999997</v>
      </c>
      <c r="BD25">
        <v>5.14</v>
      </c>
      <c r="BE25">
        <v>0</v>
      </c>
      <c r="BF25">
        <v>0</v>
      </c>
      <c r="BG25">
        <v>0.85</v>
      </c>
      <c r="BH25">
        <v>0</v>
      </c>
      <c r="BI25">
        <v>0.56999999999999995</v>
      </c>
      <c r="BJ25">
        <v>1.08</v>
      </c>
      <c r="BK25">
        <v>1.67</v>
      </c>
      <c r="BL25">
        <v>0</v>
      </c>
      <c r="BM25">
        <v>0.08</v>
      </c>
      <c r="BN25">
        <v>0</v>
      </c>
      <c r="BO25">
        <v>2.9</v>
      </c>
      <c r="BP25">
        <v>0</v>
      </c>
      <c r="BQ25">
        <v>1.95</v>
      </c>
      <c r="BR25">
        <v>1.03</v>
      </c>
      <c r="BS25">
        <v>1.57</v>
      </c>
      <c r="BT25">
        <v>2.5942370000000001</v>
      </c>
      <c r="BU25">
        <v>1.292867</v>
      </c>
      <c r="BV25">
        <v>1.9337219999999999</v>
      </c>
      <c r="BW25">
        <v>1.872044</v>
      </c>
      <c r="BX25">
        <v>0.94407799999999997</v>
      </c>
      <c r="BY25">
        <v>2.5857329999999998</v>
      </c>
      <c r="BZ25">
        <v>1.279075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5.1197509999999999</v>
      </c>
      <c r="CK25">
        <v>0.90098199999999995</v>
      </c>
      <c r="CL25">
        <v>1.867362</v>
      </c>
      <c r="CM25">
        <v>3.3835139999999999</v>
      </c>
      <c r="CN25">
        <v>3.4131670000000001</v>
      </c>
      <c r="CO25">
        <v>2.0685859999999998</v>
      </c>
      <c r="CP25">
        <v>4.102703</v>
      </c>
      <c r="CQ25">
        <v>0</v>
      </c>
      <c r="CR25">
        <v>0.81319799999999998</v>
      </c>
      <c r="CS25">
        <v>2.6914380000000002</v>
      </c>
      <c r="CT25">
        <v>0.48168100000000003</v>
      </c>
      <c r="CU25">
        <v>0</v>
      </c>
      <c r="CV25">
        <v>0.52607099999999996</v>
      </c>
      <c r="CW25">
        <v>0.92634700000000003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55.636555999999999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660.21544400000005</v>
      </c>
      <c r="L26">
        <v>420.34961399999997</v>
      </c>
      <c r="M26">
        <v>89.528419999999997</v>
      </c>
      <c r="N26">
        <v>114.80112099999999</v>
      </c>
      <c r="O26">
        <v>60.112765000000003</v>
      </c>
      <c r="P26">
        <v>86.406679999999994</v>
      </c>
      <c r="Q26">
        <v>20.949187999999999</v>
      </c>
      <c r="R26">
        <v>40.199050999999997</v>
      </c>
      <c r="S26">
        <v>25.294187000000001</v>
      </c>
      <c r="T26">
        <v>0.53956000000000004</v>
      </c>
      <c r="U26">
        <v>336.23741200000001</v>
      </c>
      <c r="V26">
        <v>18.749614000000001</v>
      </c>
      <c r="W26">
        <v>33.529134999999997</v>
      </c>
      <c r="X26">
        <v>106.786343</v>
      </c>
      <c r="Y26">
        <v>0</v>
      </c>
      <c r="Z26">
        <v>6.3145860000000003</v>
      </c>
      <c r="AA26">
        <v>17.126211999999999</v>
      </c>
      <c r="AB26">
        <v>3.3433449999999998</v>
      </c>
      <c r="AC26">
        <v>9.6614380000000004</v>
      </c>
      <c r="AD26">
        <v>0</v>
      </c>
      <c r="AE26">
        <v>0</v>
      </c>
      <c r="AF26">
        <v>8.0271109999999997</v>
      </c>
      <c r="AG26">
        <v>41.677926999999997</v>
      </c>
      <c r="AH26">
        <v>93.004343000000006</v>
      </c>
      <c r="AI26">
        <v>0</v>
      </c>
      <c r="AJ26">
        <v>0</v>
      </c>
      <c r="AK26">
        <v>25.466750000000001</v>
      </c>
      <c r="AL26">
        <v>0</v>
      </c>
      <c r="AM26">
        <v>15.75267</v>
      </c>
      <c r="AN26">
        <v>0.88712299999999999</v>
      </c>
      <c r="AO26">
        <v>0</v>
      </c>
      <c r="AP26">
        <v>2.221638</v>
      </c>
      <c r="AQ26">
        <v>55.705716000000002</v>
      </c>
      <c r="AR26">
        <v>42.548160000000003</v>
      </c>
      <c r="AS26">
        <v>30.458355000000001</v>
      </c>
      <c r="AT26">
        <v>10.837063000000001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56.198813999999992</v>
      </c>
      <c r="BA26">
        <f t="shared" si="1"/>
        <v>2432.9297849999998</v>
      </c>
      <c r="BD26">
        <v>5.14</v>
      </c>
      <c r="BE26">
        <v>0</v>
      </c>
      <c r="BF26">
        <v>0</v>
      </c>
      <c r="BG26">
        <v>0.85</v>
      </c>
      <c r="BH26">
        <v>0</v>
      </c>
      <c r="BI26">
        <v>0.59</v>
      </c>
      <c r="BJ26">
        <v>1.08</v>
      </c>
      <c r="BK26">
        <v>1.67</v>
      </c>
      <c r="BL26">
        <v>0</v>
      </c>
      <c r="BM26">
        <v>0.08</v>
      </c>
      <c r="BN26">
        <v>0</v>
      </c>
      <c r="BO26">
        <v>2.9</v>
      </c>
      <c r="BP26">
        <v>0</v>
      </c>
      <c r="BQ26">
        <v>1.95</v>
      </c>
      <c r="BR26">
        <v>1.03</v>
      </c>
      <c r="BS26">
        <v>1.57</v>
      </c>
      <c r="BT26">
        <v>2.5942370000000001</v>
      </c>
      <c r="BU26">
        <v>1.292867</v>
      </c>
      <c r="BV26">
        <v>1.9337219999999999</v>
      </c>
      <c r="BW26">
        <v>1.872044</v>
      </c>
      <c r="BX26">
        <v>0.94407799999999997</v>
      </c>
      <c r="BY26">
        <v>2.5857329999999998</v>
      </c>
      <c r="BZ26">
        <v>1.279075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5.1197509999999999</v>
      </c>
      <c r="CK26">
        <v>0.90098199999999995</v>
      </c>
      <c r="CL26">
        <v>1.867362</v>
      </c>
      <c r="CM26">
        <v>3.3835139999999999</v>
      </c>
      <c r="CN26">
        <v>3.4131670000000001</v>
      </c>
      <c r="CO26">
        <v>2.0685859999999998</v>
      </c>
      <c r="CP26">
        <v>4.102703</v>
      </c>
      <c r="CQ26">
        <v>0</v>
      </c>
      <c r="CR26">
        <v>0.81319799999999998</v>
      </c>
      <c r="CS26">
        <v>2.6914380000000002</v>
      </c>
      <c r="CT26">
        <v>0.48168100000000003</v>
      </c>
      <c r="CU26">
        <v>0.32373600000000002</v>
      </c>
      <c r="CV26">
        <v>0.74459299999999995</v>
      </c>
      <c r="CW26">
        <v>0.92634700000000003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56.198813999999992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660.21544400000005</v>
      </c>
      <c r="L27">
        <v>420.34961399999997</v>
      </c>
      <c r="M27">
        <v>89.528419999999997</v>
      </c>
      <c r="N27">
        <v>114.80112099999999</v>
      </c>
      <c r="O27">
        <v>60.112765000000003</v>
      </c>
      <c r="P27">
        <v>86.406679999999994</v>
      </c>
      <c r="Q27">
        <v>20.766123</v>
      </c>
      <c r="R27">
        <v>40.199050999999997</v>
      </c>
      <c r="S27">
        <v>25.091851999999999</v>
      </c>
      <c r="T27">
        <v>0.53956000000000004</v>
      </c>
      <c r="U27">
        <v>336.23741200000001</v>
      </c>
      <c r="V27">
        <v>18.749614000000001</v>
      </c>
      <c r="W27">
        <v>33.529134999999997</v>
      </c>
      <c r="X27">
        <v>106.786343</v>
      </c>
      <c r="Y27">
        <v>0</v>
      </c>
      <c r="Z27">
        <v>12.629173</v>
      </c>
      <c r="AA27">
        <v>25.87961</v>
      </c>
      <c r="AB27">
        <v>13.105912</v>
      </c>
      <c r="AC27">
        <v>9.6614380000000004</v>
      </c>
      <c r="AD27">
        <v>9.0880209999999995</v>
      </c>
      <c r="AE27">
        <v>0</v>
      </c>
      <c r="AF27">
        <v>8.0271109999999997</v>
      </c>
      <c r="AG27">
        <v>41.677926999999997</v>
      </c>
      <c r="AH27">
        <v>93.004343000000006</v>
      </c>
      <c r="AI27">
        <v>3.81257</v>
      </c>
      <c r="AJ27">
        <v>0</v>
      </c>
      <c r="AK27">
        <v>25.466750000000001</v>
      </c>
      <c r="AL27">
        <v>0</v>
      </c>
      <c r="AM27">
        <v>15.75267</v>
      </c>
      <c r="AN27">
        <v>0.88712299999999999</v>
      </c>
      <c r="AO27">
        <v>0</v>
      </c>
      <c r="AP27">
        <v>2.221638</v>
      </c>
      <c r="AQ27">
        <v>55.705716000000002</v>
      </c>
      <c r="AR27">
        <v>49.994087999999998</v>
      </c>
      <c r="AS27">
        <v>30.733129000000002</v>
      </c>
      <c r="AT27">
        <v>10.837063000000001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67.352783999999986</v>
      </c>
      <c r="BA27">
        <f t="shared" si="1"/>
        <v>2489.150200000001</v>
      </c>
      <c r="BD27">
        <v>5.14</v>
      </c>
      <c r="BE27">
        <v>0</v>
      </c>
      <c r="BF27">
        <v>0.62</v>
      </c>
      <c r="BG27">
        <v>0.85</v>
      </c>
      <c r="BH27">
        <v>5.83</v>
      </c>
      <c r="BI27">
        <v>0.59</v>
      </c>
      <c r="BJ27">
        <v>1.08</v>
      </c>
      <c r="BK27">
        <v>1.67</v>
      </c>
      <c r="BL27">
        <v>0.97</v>
      </c>
      <c r="BM27">
        <v>0.08</v>
      </c>
      <c r="BN27">
        <v>3.39</v>
      </c>
      <c r="BO27">
        <v>2.9</v>
      </c>
      <c r="BP27">
        <v>0</v>
      </c>
      <c r="BQ27">
        <v>1.95</v>
      </c>
      <c r="BR27">
        <v>1.03</v>
      </c>
      <c r="BS27">
        <v>1.57</v>
      </c>
      <c r="BT27">
        <v>2.5942370000000001</v>
      </c>
      <c r="BU27">
        <v>1.292867</v>
      </c>
      <c r="BV27">
        <v>1.9337219999999999</v>
      </c>
      <c r="BW27">
        <v>1.872044</v>
      </c>
      <c r="BX27">
        <v>0.94407799999999997</v>
      </c>
      <c r="BY27">
        <v>2.5857329999999998</v>
      </c>
      <c r="BZ27">
        <v>1.279075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5.1197509999999999</v>
      </c>
      <c r="CK27">
        <v>0.90098199999999995</v>
      </c>
      <c r="CL27">
        <v>1.867362</v>
      </c>
      <c r="CM27">
        <v>3.3835139999999999</v>
      </c>
      <c r="CN27">
        <v>3.4131670000000001</v>
      </c>
      <c r="CO27">
        <v>2.0685859999999998</v>
      </c>
      <c r="CP27">
        <v>4.102703</v>
      </c>
      <c r="CQ27">
        <v>0</v>
      </c>
      <c r="CR27">
        <v>0.81319799999999998</v>
      </c>
      <c r="CS27">
        <v>2.6914380000000002</v>
      </c>
      <c r="CT27">
        <v>0.48168100000000003</v>
      </c>
      <c r="CU27">
        <v>0.66770600000000002</v>
      </c>
      <c r="CV27">
        <v>0.74459299999999995</v>
      </c>
      <c r="CW27">
        <v>0.92634700000000003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67.352783999999986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660.21544400000005</v>
      </c>
      <c r="L28">
        <v>420.34961399999997</v>
      </c>
      <c r="M28">
        <v>89.528419999999997</v>
      </c>
      <c r="N28">
        <v>114.80112099999999</v>
      </c>
      <c r="O28">
        <v>60.112765000000003</v>
      </c>
      <c r="P28">
        <v>86.406679999999994</v>
      </c>
      <c r="Q28">
        <v>20.766123</v>
      </c>
      <c r="R28">
        <v>40.199050999999997</v>
      </c>
      <c r="S28">
        <v>25.091851999999999</v>
      </c>
      <c r="T28">
        <v>0.53956000000000004</v>
      </c>
      <c r="U28">
        <v>336.23741200000001</v>
      </c>
      <c r="V28">
        <v>18.749614000000001</v>
      </c>
      <c r="W28">
        <v>33.529134999999997</v>
      </c>
      <c r="X28">
        <v>106.786343</v>
      </c>
      <c r="Y28">
        <v>0</v>
      </c>
      <c r="Z28">
        <v>12.629173</v>
      </c>
      <c r="AA28">
        <v>27.073117</v>
      </c>
      <c r="AB28">
        <v>26.345559000000002</v>
      </c>
      <c r="AC28">
        <v>9.6614380000000004</v>
      </c>
      <c r="AD28">
        <v>18.176041999999999</v>
      </c>
      <c r="AE28">
        <v>0</v>
      </c>
      <c r="AF28">
        <v>8.0271109999999997</v>
      </c>
      <c r="AG28">
        <v>41.677926999999997</v>
      </c>
      <c r="AH28">
        <v>93.004343000000006</v>
      </c>
      <c r="AI28">
        <v>16.521134</v>
      </c>
      <c r="AJ28">
        <v>0</v>
      </c>
      <c r="AK28">
        <v>25.466750000000001</v>
      </c>
      <c r="AL28">
        <v>0</v>
      </c>
      <c r="AM28">
        <v>15.75267</v>
      </c>
      <c r="AN28">
        <v>0.88712299999999999</v>
      </c>
      <c r="AO28">
        <v>0</v>
      </c>
      <c r="AP28">
        <v>2.221638</v>
      </c>
      <c r="AQ28">
        <v>55.705716000000002</v>
      </c>
      <c r="AR28">
        <v>49.994087999999998</v>
      </c>
      <c r="AS28">
        <v>30.733129000000002</v>
      </c>
      <c r="AT28">
        <v>10.837063000000001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69.224962999999974</v>
      </c>
      <c r="BA28">
        <f t="shared" si="1"/>
        <v>2527.2521180000008</v>
      </c>
      <c r="BD28">
        <v>5.14</v>
      </c>
      <c r="BE28">
        <v>0</v>
      </c>
      <c r="BF28">
        <v>2.13</v>
      </c>
      <c r="BG28">
        <v>0.85</v>
      </c>
      <c r="BH28">
        <v>5.83</v>
      </c>
      <c r="BI28">
        <v>0.59</v>
      </c>
      <c r="BJ28">
        <v>1.08</v>
      </c>
      <c r="BK28">
        <v>1.67</v>
      </c>
      <c r="BL28">
        <v>0.97</v>
      </c>
      <c r="BM28">
        <v>0.08</v>
      </c>
      <c r="BN28">
        <v>3.39</v>
      </c>
      <c r="BO28">
        <v>2.9</v>
      </c>
      <c r="BP28">
        <v>0</v>
      </c>
      <c r="BQ28">
        <v>1.95</v>
      </c>
      <c r="BR28">
        <v>1.03</v>
      </c>
      <c r="BS28">
        <v>1.57</v>
      </c>
      <c r="BT28">
        <v>2.5942370000000001</v>
      </c>
      <c r="BU28">
        <v>1.292867</v>
      </c>
      <c r="BV28">
        <v>1.9337219999999999</v>
      </c>
      <c r="BW28">
        <v>1.872044</v>
      </c>
      <c r="BX28">
        <v>0.94407799999999997</v>
      </c>
      <c r="BY28">
        <v>2.5857329999999998</v>
      </c>
      <c r="BZ28">
        <v>1.279075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5.1197509999999999</v>
      </c>
      <c r="CK28">
        <v>0.90098199999999995</v>
      </c>
      <c r="CL28">
        <v>1.867362</v>
      </c>
      <c r="CM28">
        <v>3.3835139999999999</v>
      </c>
      <c r="CN28">
        <v>3.4131670000000001</v>
      </c>
      <c r="CO28">
        <v>2.0685859999999998</v>
      </c>
      <c r="CP28">
        <v>4.102703</v>
      </c>
      <c r="CQ28">
        <v>0</v>
      </c>
      <c r="CR28">
        <v>0.81319799999999998</v>
      </c>
      <c r="CS28">
        <v>2.6914380000000002</v>
      </c>
      <c r="CT28">
        <v>0.48168100000000003</v>
      </c>
      <c r="CU28">
        <v>1.0298849999999999</v>
      </c>
      <c r="CV28">
        <v>0.74459299999999995</v>
      </c>
      <c r="CW28">
        <v>0.92634700000000003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69.224962999999974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660.21544400000005</v>
      </c>
      <c r="L29">
        <v>420.34961399999997</v>
      </c>
      <c r="M29">
        <v>89.528419999999997</v>
      </c>
      <c r="N29">
        <v>114.80112099999999</v>
      </c>
      <c r="O29">
        <v>60.112765000000003</v>
      </c>
      <c r="P29">
        <v>86.406679999999994</v>
      </c>
      <c r="Q29">
        <v>20.766123</v>
      </c>
      <c r="R29">
        <v>40.199050999999997</v>
      </c>
      <c r="S29">
        <v>25.091851999999999</v>
      </c>
      <c r="T29">
        <v>0.53956000000000004</v>
      </c>
      <c r="U29">
        <v>336.23741200000001</v>
      </c>
      <c r="V29">
        <v>18.749614000000001</v>
      </c>
      <c r="W29">
        <v>33.529134999999997</v>
      </c>
      <c r="X29">
        <v>106.786343</v>
      </c>
      <c r="Y29">
        <v>0</v>
      </c>
      <c r="Z29">
        <v>12.629173</v>
      </c>
      <c r="AA29">
        <v>27.073117</v>
      </c>
      <c r="AB29">
        <v>39.638697999999998</v>
      </c>
      <c r="AC29">
        <v>19.341946</v>
      </c>
      <c r="AD29">
        <v>27.264063</v>
      </c>
      <c r="AE29">
        <v>0</v>
      </c>
      <c r="AF29">
        <v>16.054221999999999</v>
      </c>
      <c r="AG29">
        <v>41.677926999999997</v>
      </c>
      <c r="AH29">
        <v>93.004343000000006</v>
      </c>
      <c r="AI29">
        <v>16.521134</v>
      </c>
      <c r="AJ29">
        <v>0</v>
      </c>
      <c r="AK29">
        <v>25.466750000000001</v>
      </c>
      <c r="AL29">
        <v>0</v>
      </c>
      <c r="AM29">
        <v>15.75267</v>
      </c>
      <c r="AN29">
        <v>0.88712299999999999</v>
      </c>
      <c r="AO29">
        <v>0</v>
      </c>
      <c r="AP29">
        <v>2.221638</v>
      </c>
      <c r="AQ29">
        <v>55.705716000000002</v>
      </c>
      <c r="AR29">
        <v>49.994087999999998</v>
      </c>
      <c r="AS29">
        <v>31.365625000000001</v>
      </c>
      <c r="AT29">
        <v>10.837063000000001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69.570955999999981</v>
      </c>
      <c r="BA29">
        <f t="shared" si="1"/>
        <v>2568.319386000001</v>
      </c>
      <c r="BD29">
        <v>5.14</v>
      </c>
      <c r="BE29">
        <v>0</v>
      </c>
      <c r="BF29">
        <v>2.13</v>
      </c>
      <c r="BG29">
        <v>0.85</v>
      </c>
      <c r="BH29">
        <v>5.83</v>
      </c>
      <c r="BI29">
        <v>0.59</v>
      </c>
      <c r="BJ29">
        <v>1.08</v>
      </c>
      <c r="BK29">
        <v>1.67</v>
      </c>
      <c r="BL29">
        <v>0.97</v>
      </c>
      <c r="BM29">
        <v>0.08</v>
      </c>
      <c r="BN29">
        <v>3.39</v>
      </c>
      <c r="BO29">
        <v>2.9</v>
      </c>
      <c r="BP29">
        <v>0</v>
      </c>
      <c r="BQ29">
        <v>1.95</v>
      </c>
      <c r="BR29">
        <v>1.03</v>
      </c>
      <c r="BS29">
        <v>1.57</v>
      </c>
      <c r="BT29">
        <v>2.5942370000000001</v>
      </c>
      <c r="BU29">
        <v>1.292867</v>
      </c>
      <c r="BV29">
        <v>1.9337219999999999</v>
      </c>
      <c r="BW29">
        <v>1.872044</v>
      </c>
      <c r="BX29">
        <v>0.94407799999999997</v>
      </c>
      <c r="BY29">
        <v>2.5857329999999998</v>
      </c>
      <c r="BZ29">
        <v>1.279075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5.1197509999999999</v>
      </c>
      <c r="CK29">
        <v>0.90098199999999995</v>
      </c>
      <c r="CL29">
        <v>1.867362</v>
      </c>
      <c r="CM29">
        <v>3.3835139999999999</v>
      </c>
      <c r="CN29">
        <v>3.4131670000000001</v>
      </c>
      <c r="CO29">
        <v>2.0685859999999998</v>
      </c>
      <c r="CP29">
        <v>4.102703</v>
      </c>
      <c r="CQ29">
        <v>0</v>
      </c>
      <c r="CR29">
        <v>0.81319799999999998</v>
      </c>
      <c r="CS29">
        <v>2.6914380000000002</v>
      </c>
      <c r="CT29">
        <v>0.48168100000000003</v>
      </c>
      <c r="CU29">
        <v>1.3758779999999999</v>
      </c>
      <c r="CV29">
        <v>0.74459299999999995</v>
      </c>
      <c r="CW29">
        <v>0.92634700000000003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69.570955999999981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660.21544400000005</v>
      </c>
      <c r="L30">
        <v>420.34961399999997</v>
      </c>
      <c r="M30">
        <v>89.528419999999997</v>
      </c>
      <c r="N30">
        <v>114.80112099999999</v>
      </c>
      <c r="O30">
        <v>60.112765000000003</v>
      </c>
      <c r="P30">
        <v>86.406679999999994</v>
      </c>
      <c r="Q30">
        <v>20.766123</v>
      </c>
      <c r="R30">
        <v>40.199050999999997</v>
      </c>
      <c r="S30">
        <v>25.091851999999999</v>
      </c>
      <c r="T30">
        <v>0.53956000000000004</v>
      </c>
      <c r="U30">
        <v>336.23741200000001</v>
      </c>
      <c r="V30">
        <v>18.749614000000001</v>
      </c>
      <c r="W30">
        <v>33.529134999999997</v>
      </c>
      <c r="X30">
        <v>106.786343</v>
      </c>
      <c r="Y30">
        <v>0</v>
      </c>
      <c r="Z30">
        <v>12.629173</v>
      </c>
      <c r="AA30">
        <v>27.073117</v>
      </c>
      <c r="AB30">
        <v>39.638697999999998</v>
      </c>
      <c r="AC30">
        <v>19.341946</v>
      </c>
      <c r="AD30">
        <v>27.264063</v>
      </c>
      <c r="AE30">
        <v>0</v>
      </c>
      <c r="AF30">
        <v>16.054221999999999</v>
      </c>
      <c r="AG30">
        <v>41.677926999999997</v>
      </c>
      <c r="AH30">
        <v>93.004343000000006</v>
      </c>
      <c r="AI30">
        <v>16.521134</v>
      </c>
      <c r="AJ30">
        <v>0</v>
      </c>
      <c r="AK30">
        <v>25.466750000000001</v>
      </c>
      <c r="AL30">
        <v>0</v>
      </c>
      <c r="AM30">
        <v>15.75267</v>
      </c>
      <c r="AN30">
        <v>0.88712299999999999</v>
      </c>
      <c r="AO30">
        <v>0</v>
      </c>
      <c r="AP30">
        <v>2.221638</v>
      </c>
      <c r="AQ30">
        <v>55.705716000000002</v>
      </c>
      <c r="AR30">
        <v>49.994087999999998</v>
      </c>
      <c r="AS30">
        <v>31.365625000000001</v>
      </c>
      <c r="AT30">
        <v>10.837063000000001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69.797570999999976</v>
      </c>
      <c r="BA30">
        <f t="shared" si="1"/>
        <v>2568.5460010000011</v>
      </c>
      <c r="BD30">
        <v>5.14</v>
      </c>
      <c r="BE30">
        <v>0</v>
      </c>
      <c r="BF30">
        <v>2.13</v>
      </c>
      <c r="BG30">
        <v>0.85</v>
      </c>
      <c r="BH30">
        <v>5.83</v>
      </c>
      <c r="BI30">
        <v>0.59</v>
      </c>
      <c r="BJ30">
        <v>1.08</v>
      </c>
      <c r="BK30">
        <v>1.67</v>
      </c>
      <c r="BL30">
        <v>0.97</v>
      </c>
      <c r="BM30">
        <v>0.08</v>
      </c>
      <c r="BN30">
        <v>3.39</v>
      </c>
      <c r="BO30">
        <v>2.9</v>
      </c>
      <c r="BP30">
        <v>0</v>
      </c>
      <c r="BQ30">
        <v>1.95</v>
      </c>
      <c r="BR30">
        <v>1.03</v>
      </c>
      <c r="BS30">
        <v>1.57</v>
      </c>
      <c r="BT30">
        <v>2.5942370000000001</v>
      </c>
      <c r="BU30">
        <v>1.292867</v>
      </c>
      <c r="BV30">
        <v>1.9337219999999999</v>
      </c>
      <c r="BW30">
        <v>1.872044</v>
      </c>
      <c r="BX30">
        <v>0.94407799999999997</v>
      </c>
      <c r="BY30">
        <v>2.5857329999999998</v>
      </c>
      <c r="BZ30">
        <v>1.279075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5.1197509999999999</v>
      </c>
      <c r="CK30">
        <v>0.90098199999999995</v>
      </c>
      <c r="CL30">
        <v>1.867362</v>
      </c>
      <c r="CM30">
        <v>3.3835139999999999</v>
      </c>
      <c r="CN30">
        <v>3.4131670000000001</v>
      </c>
      <c r="CO30">
        <v>2.0685859999999998</v>
      </c>
      <c r="CP30">
        <v>4.102703</v>
      </c>
      <c r="CQ30">
        <v>0</v>
      </c>
      <c r="CR30">
        <v>0.81319799999999998</v>
      </c>
      <c r="CS30">
        <v>2.6914380000000002</v>
      </c>
      <c r="CT30">
        <v>0.48168100000000003</v>
      </c>
      <c r="CU30">
        <v>1.6024929999999999</v>
      </c>
      <c r="CV30">
        <v>0.74459299999999995</v>
      </c>
      <c r="CW30">
        <v>0.92634700000000003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69.797570999999976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660.21544400000005</v>
      </c>
      <c r="L31">
        <v>420.34961399999997</v>
      </c>
      <c r="M31">
        <v>89.528419999999997</v>
      </c>
      <c r="N31">
        <v>114.80112099999999</v>
      </c>
      <c r="O31">
        <v>60.112765000000003</v>
      </c>
      <c r="P31">
        <v>86.406679999999994</v>
      </c>
      <c r="Q31">
        <v>20.766123</v>
      </c>
      <c r="R31">
        <v>40.199050999999997</v>
      </c>
      <c r="S31">
        <v>25.091851999999999</v>
      </c>
      <c r="T31">
        <v>0.53956000000000004</v>
      </c>
      <c r="U31">
        <v>336.23741200000001</v>
      </c>
      <c r="V31">
        <v>18.749614000000001</v>
      </c>
      <c r="W31">
        <v>33.529134999999997</v>
      </c>
      <c r="X31">
        <v>106.786343</v>
      </c>
      <c r="Y31">
        <v>0</v>
      </c>
      <c r="Z31">
        <v>12.629173</v>
      </c>
      <c r="AA31">
        <v>27.073117</v>
      </c>
      <c r="AB31">
        <v>39.638697999999998</v>
      </c>
      <c r="AC31">
        <v>19.341946</v>
      </c>
      <c r="AD31">
        <v>27.264063</v>
      </c>
      <c r="AE31">
        <v>0</v>
      </c>
      <c r="AF31">
        <v>16.054221999999999</v>
      </c>
      <c r="AG31">
        <v>41.677926999999997</v>
      </c>
      <c r="AH31">
        <v>93.004343000000006</v>
      </c>
      <c r="AI31">
        <v>16.521134</v>
      </c>
      <c r="AJ31">
        <v>0</v>
      </c>
      <c r="AK31">
        <v>25.466750000000001</v>
      </c>
      <c r="AL31">
        <v>0</v>
      </c>
      <c r="AM31">
        <v>15.75267</v>
      </c>
      <c r="AN31">
        <v>0.88712299999999999</v>
      </c>
      <c r="AO31">
        <v>0</v>
      </c>
      <c r="AP31">
        <v>2.221638</v>
      </c>
      <c r="AQ31">
        <v>55.705716000000002</v>
      </c>
      <c r="AR31">
        <v>45.739272</v>
      </c>
      <c r="AS31">
        <v>31.365625000000001</v>
      </c>
      <c r="AT31">
        <v>10.837063000000001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69.77757099999998</v>
      </c>
      <c r="BA31">
        <f t="shared" si="1"/>
        <v>2564.271185000001</v>
      </c>
      <c r="BD31">
        <v>5.14</v>
      </c>
      <c r="BE31">
        <v>0</v>
      </c>
      <c r="BF31">
        <v>2.13</v>
      </c>
      <c r="BG31">
        <v>0.85</v>
      </c>
      <c r="BH31">
        <v>5.83</v>
      </c>
      <c r="BI31">
        <v>0.56999999999999995</v>
      </c>
      <c r="BJ31">
        <v>1.08</v>
      </c>
      <c r="BK31">
        <v>1.67</v>
      </c>
      <c r="BL31">
        <v>0.97</v>
      </c>
      <c r="BM31">
        <v>0.08</v>
      </c>
      <c r="BN31">
        <v>3.39</v>
      </c>
      <c r="BO31">
        <v>2.9</v>
      </c>
      <c r="BP31">
        <v>0</v>
      </c>
      <c r="BQ31">
        <v>1.95</v>
      </c>
      <c r="BR31">
        <v>1.03</v>
      </c>
      <c r="BS31">
        <v>1.57</v>
      </c>
      <c r="BT31">
        <v>2.5942370000000001</v>
      </c>
      <c r="BU31">
        <v>1.292867</v>
      </c>
      <c r="BV31">
        <v>1.9337219999999999</v>
      </c>
      <c r="BW31">
        <v>1.872044</v>
      </c>
      <c r="BX31">
        <v>0.94407799999999997</v>
      </c>
      <c r="BY31">
        <v>2.5857329999999998</v>
      </c>
      <c r="BZ31">
        <v>1.279075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5.1197509999999999</v>
      </c>
      <c r="CK31">
        <v>0.90098199999999995</v>
      </c>
      <c r="CL31">
        <v>1.867362</v>
      </c>
      <c r="CM31">
        <v>3.3835139999999999</v>
      </c>
      <c r="CN31">
        <v>3.4131670000000001</v>
      </c>
      <c r="CO31">
        <v>2.0685859999999998</v>
      </c>
      <c r="CP31">
        <v>4.102703</v>
      </c>
      <c r="CQ31">
        <v>0</v>
      </c>
      <c r="CR31">
        <v>0.81319799999999998</v>
      </c>
      <c r="CS31">
        <v>2.6914380000000002</v>
      </c>
      <c r="CT31">
        <v>0.48168100000000003</v>
      </c>
      <c r="CU31">
        <v>1.6024929999999999</v>
      </c>
      <c r="CV31">
        <v>0.74459299999999995</v>
      </c>
      <c r="CW31">
        <v>0.92634700000000003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69.77757099999998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660.21544400000005</v>
      </c>
      <c r="L32">
        <v>420.34961399999997</v>
      </c>
      <c r="M32">
        <v>89.528419999999997</v>
      </c>
      <c r="N32">
        <v>114.80112099999999</v>
      </c>
      <c r="O32">
        <v>60.112765000000003</v>
      </c>
      <c r="P32">
        <v>86.406679999999994</v>
      </c>
      <c r="Q32">
        <v>20.766123</v>
      </c>
      <c r="R32">
        <v>40.199050999999997</v>
      </c>
      <c r="S32">
        <v>25.091851999999999</v>
      </c>
      <c r="T32">
        <v>0.53956000000000004</v>
      </c>
      <c r="U32">
        <v>336.23741200000001</v>
      </c>
      <c r="V32">
        <v>18.749614000000001</v>
      </c>
      <c r="W32">
        <v>33.529134999999997</v>
      </c>
      <c r="X32">
        <v>106.786343</v>
      </c>
      <c r="Y32">
        <v>0</v>
      </c>
      <c r="Z32">
        <v>12.629173</v>
      </c>
      <c r="AA32">
        <v>27.073117</v>
      </c>
      <c r="AB32">
        <v>39.638697999999998</v>
      </c>
      <c r="AC32">
        <v>19.341946</v>
      </c>
      <c r="AD32">
        <v>27.264063</v>
      </c>
      <c r="AE32">
        <v>0</v>
      </c>
      <c r="AF32">
        <v>16.054221999999999</v>
      </c>
      <c r="AG32">
        <v>41.677926999999997</v>
      </c>
      <c r="AH32">
        <v>93.004343000000006</v>
      </c>
      <c r="AI32">
        <v>16.521134</v>
      </c>
      <c r="AJ32">
        <v>0</v>
      </c>
      <c r="AK32">
        <v>25.466750000000001</v>
      </c>
      <c r="AL32">
        <v>0</v>
      </c>
      <c r="AM32">
        <v>15.75267</v>
      </c>
      <c r="AN32">
        <v>0.88712299999999999</v>
      </c>
      <c r="AO32">
        <v>0</v>
      </c>
      <c r="AP32">
        <v>2.221638</v>
      </c>
      <c r="AQ32">
        <v>55.705716000000002</v>
      </c>
      <c r="AR32">
        <v>45.739272</v>
      </c>
      <c r="AS32">
        <v>31.365625000000001</v>
      </c>
      <c r="AT32">
        <v>10.837063000000001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69.77757099999998</v>
      </c>
      <c r="BA32">
        <f t="shared" si="1"/>
        <v>2564.271185000001</v>
      </c>
      <c r="BD32">
        <v>5.14</v>
      </c>
      <c r="BE32">
        <v>0</v>
      </c>
      <c r="BF32">
        <v>2.13</v>
      </c>
      <c r="BG32">
        <v>0.85</v>
      </c>
      <c r="BH32">
        <v>5.83</v>
      </c>
      <c r="BI32">
        <v>0.56999999999999995</v>
      </c>
      <c r="BJ32">
        <v>1.08</v>
      </c>
      <c r="BK32">
        <v>1.67</v>
      </c>
      <c r="BL32">
        <v>0.97</v>
      </c>
      <c r="BM32">
        <v>0.08</v>
      </c>
      <c r="BN32">
        <v>3.39</v>
      </c>
      <c r="BO32">
        <v>2.9</v>
      </c>
      <c r="BP32">
        <v>0</v>
      </c>
      <c r="BQ32">
        <v>1.95</v>
      </c>
      <c r="BR32">
        <v>1.03</v>
      </c>
      <c r="BS32">
        <v>1.57</v>
      </c>
      <c r="BT32">
        <v>2.5942370000000001</v>
      </c>
      <c r="BU32">
        <v>1.292867</v>
      </c>
      <c r="BV32">
        <v>1.9337219999999999</v>
      </c>
      <c r="BW32">
        <v>1.872044</v>
      </c>
      <c r="BX32">
        <v>0.94407799999999997</v>
      </c>
      <c r="BY32">
        <v>2.5857329999999998</v>
      </c>
      <c r="BZ32">
        <v>1.279075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5.1197509999999999</v>
      </c>
      <c r="CK32">
        <v>0.90098199999999995</v>
      </c>
      <c r="CL32">
        <v>1.867362</v>
      </c>
      <c r="CM32">
        <v>3.3835139999999999</v>
      </c>
      <c r="CN32">
        <v>3.4131670000000001</v>
      </c>
      <c r="CO32">
        <v>2.0685859999999998</v>
      </c>
      <c r="CP32">
        <v>4.102703</v>
      </c>
      <c r="CQ32">
        <v>0</v>
      </c>
      <c r="CR32">
        <v>0.81319799999999998</v>
      </c>
      <c r="CS32">
        <v>2.6914380000000002</v>
      </c>
      <c r="CT32">
        <v>0.48168100000000003</v>
      </c>
      <c r="CU32">
        <v>1.6024929999999999</v>
      </c>
      <c r="CV32">
        <v>0.74459299999999995</v>
      </c>
      <c r="CW32">
        <v>0.92634700000000003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69.77757099999998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660.21544400000005</v>
      </c>
      <c r="L33">
        <v>420.34961399999997</v>
      </c>
      <c r="M33">
        <v>89.528419999999997</v>
      </c>
      <c r="N33">
        <v>114.80112099999999</v>
      </c>
      <c r="O33">
        <v>60.112765000000003</v>
      </c>
      <c r="P33">
        <v>86.406679999999994</v>
      </c>
      <c r="Q33">
        <v>20.766123</v>
      </c>
      <c r="R33">
        <v>40.199050999999997</v>
      </c>
      <c r="S33">
        <v>25.091851999999999</v>
      </c>
      <c r="T33">
        <v>0.53956000000000004</v>
      </c>
      <c r="U33">
        <v>336.23741200000001</v>
      </c>
      <c r="V33">
        <v>18.749614000000001</v>
      </c>
      <c r="W33">
        <v>33.529134999999997</v>
      </c>
      <c r="X33">
        <v>106.786343</v>
      </c>
      <c r="Y33">
        <v>0</v>
      </c>
      <c r="Z33">
        <v>12.629173</v>
      </c>
      <c r="AA33">
        <v>27.073117</v>
      </c>
      <c r="AB33">
        <v>39.638697999999998</v>
      </c>
      <c r="AC33">
        <v>19.341946</v>
      </c>
      <c r="AD33">
        <v>27.264063</v>
      </c>
      <c r="AE33">
        <v>0</v>
      </c>
      <c r="AF33">
        <v>16.054221999999999</v>
      </c>
      <c r="AG33">
        <v>41.677926999999997</v>
      </c>
      <c r="AH33">
        <v>93.004343000000006</v>
      </c>
      <c r="AI33">
        <v>16.521134</v>
      </c>
      <c r="AJ33">
        <v>0</v>
      </c>
      <c r="AK33">
        <v>25.466750000000001</v>
      </c>
      <c r="AL33">
        <v>0</v>
      </c>
      <c r="AM33">
        <v>15.75267</v>
      </c>
      <c r="AN33">
        <v>0.88712299999999999</v>
      </c>
      <c r="AO33">
        <v>0</v>
      </c>
      <c r="AP33">
        <v>1.4810920000000001</v>
      </c>
      <c r="AQ33">
        <v>55.705716000000002</v>
      </c>
      <c r="AR33">
        <v>45.739272</v>
      </c>
      <c r="AS33">
        <v>30.733129000000002</v>
      </c>
      <c r="AT33">
        <v>10.837063000000001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69.376947999999985</v>
      </c>
      <c r="BA33">
        <f t="shared" si="1"/>
        <v>2562.4975200000013</v>
      </c>
      <c r="BD33">
        <v>5.14</v>
      </c>
      <c r="BE33">
        <v>0</v>
      </c>
      <c r="BF33">
        <v>2.13</v>
      </c>
      <c r="BG33">
        <v>0.85</v>
      </c>
      <c r="BH33">
        <v>5.83</v>
      </c>
      <c r="BI33">
        <v>0.56999999999999995</v>
      </c>
      <c r="BJ33">
        <v>1.08</v>
      </c>
      <c r="BK33">
        <v>1.67</v>
      </c>
      <c r="BL33">
        <v>0.97</v>
      </c>
      <c r="BM33">
        <v>0.08</v>
      </c>
      <c r="BN33">
        <v>3.39</v>
      </c>
      <c r="BO33">
        <v>2.9</v>
      </c>
      <c r="BP33">
        <v>0</v>
      </c>
      <c r="BQ33">
        <v>1.95</v>
      </c>
      <c r="BR33">
        <v>1.03</v>
      </c>
      <c r="BS33">
        <v>1.57</v>
      </c>
      <c r="BT33">
        <v>2.5942370000000001</v>
      </c>
      <c r="BU33">
        <v>1.292867</v>
      </c>
      <c r="BV33">
        <v>1.9337219999999999</v>
      </c>
      <c r="BW33">
        <v>1.872044</v>
      </c>
      <c r="BX33">
        <v>0.94407799999999997</v>
      </c>
      <c r="BY33">
        <v>2.5857329999999998</v>
      </c>
      <c r="BZ33">
        <v>1.279075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5.1197509999999999</v>
      </c>
      <c r="CK33">
        <v>0.90098199999999995</v>
      </c>
      <c r="CL33">
        <v>1.867362</v>
      </c>
      <c r="CM33">
        <v>3.3835139999999999</v>
      </c>
      <c r="CN33">
        <v>3.4131670000000001</v>
      </c>
      <c r="CO33">
        <v>2.0685859999999998</v>
      </c>
      <c r="CP33">
        <v>4.102703</v>
      </c>
      <c r="CQ33">
        <v>0</v>
      </c>
      <c r="CR33">
        <v>0.81319799999999998</v>
      </c>
      <c r="CS33">
        <v>2.6914380000000002</v>
      </c>
      <c r="CT33">
        <v>0.48168100000000003</v>
      </c>
      <c r="CU33">
        <v>1.20187</v>
      </c>
      <c r="CV33">
        <v>0.74459299999999995</v>
      </c>
      <c r="CW33">
        <v>0.92634700000000003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69.376947999999985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660.21544400000005</v>
      </c>
      <c r="L34">
        <v>420.34961399999997</v>
      </c>
      <c r="M34">
        <v>89.528419999999997</v>
      </c>
      <c r="N34">
        <v>114.80112099999999</v>
      </c>
      <c r="O34">
        <v>60.112765000000003</v>
      </c>
      <c r="P34">
        <v>86.406679999999994</v>
      </c>
      <c r="Q34">
        <v>20.766123</v>
      </c>
      <c r="R34">
        <v>40.199050999999997</v>
      </c>
      <c r="S34">
        <v>25.091851999999999</v>
      </c>
      <c r="T34">
        <v>0.53956000000000004</v>
      </c>
      <c r="U34">
        <v>336.23741200000001</v>
      </c>
      <c r="V34">
        <v>18.749614000000001</v>
      </c>
      <c r="W34">
        <v>33.529134999999997</v>
      </c>
      <c r="X34">
        <v>106.786343</v>
      </c>
      <c r="Y34">
        <v>0</v>
      </c>
      <c r="Z34">
        <v>12.629173</v>
      </c>
      <c r="AA34">
        <v>27.073117</v>
      </c>
      <c r="AB34">
        <v>39.638697999999998</v>
      </c>
      <c r="AC34">
        <v>19.341946</v>
      </c>
      <c r="AD34">
        <v>27.264063</v>
      </c>
      <c r="AE34">
        <v>0</v>
      </c>
      <c r="AF34">
        <v>16.054221999999999</v>
      </c>
      <c r="AG34">
        <v>41.677926999999997</v>
      </c>
      <c r="AH34">
        <v>93.004343000000006</v>
      </c>
      <c r="AI34">
        <v>3.81257</v>
      </c>
      <c r="AJ34">
        <v>0</v>
      </c>
      <c r="AK34">
        <v>25.466750000000001</v>
      </c>
      <c r="AL34">
        <v>0</v>
      </c>
      <c r="AM34">
        <v>15.75267</v>
      </c>
      <c r="AN34">
        <v>0.88712299999999999</v>
      </c>
      <c r="AO34">
        <v>0</v>
      </c>
      <c r="AP34">
        <v>1.4810920000000001</v>
      </c>
      <c r="AQ34">
        <v>55.705716000000002</v>
      </c>
      <c r="AR34">
        <v>45.739272</v>
      </c>
      <c r="AS34">
        <v>30.733129000000002</v>
      </c>
      <c r="AT34">
        <v>10.837063000000001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69.376947999999985</v>
      </c>
      <c r="BA34">
        <f t="shared" si="1"/>
        <v>2549.7889560000012</v>
      </c>
      <c r="BD34">
        <v>5.14</v>
      </c>
      <c r="BE34">
        <v>0</v>
      </c>
      <c r="BF34">
        <v>2.13</v>
      </c>
      <c r="BG34">
        <v>0.85</v>
      </c>
      <c r="BH34">
        <v>5.83</v>
      </c>
      <c r="BI34">
        <v>0.56999999999999995</v>
      </c>
      <c r="BJ34">
        <v>1.08</v>
      </c>
      <c r="BK34">
        <v>1.67</v>
      </c>
      <c r="BL34">
        <v>0.97</v>
      </c>
      <c r="BM34">
        <v>0.08</v>
      </c>
      <c r="BN34">
        <v>3.39</v>
      </c>
      <c r="BO34">
        <v>2.9</v>
      </c>
      <c r="BP34">
        <v>0</v>
      </c>
      <c r="BQ34">
        <v>1.95</v>
      </c>
      <c r="BR34">
        <v>1.03</v>
      </c>
      <c r="BS34">
        <v>1.57</v>
      </c>
      <c r="BT34">
        <v>2.5942370000000001</v>
      </c>
      <c r="BU34">
        <v>1.292867</v>
      </c>
      <c r="BV34">
        <v>1.9337219999999999</v>
      </c>
      <c r="BW34">
        <v>1.872044</v>
      </c>
      <c r="BX34">
        <v>0.94407799999999997</v>
      </c>
      <c r="BY34">
        <v>2.5857329999999998</v>
      </c>
      <c r="BZ34">
        <v>1.279075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5.1197509999999999</v>
      </c>
      <c r="CK34">
        <v>0.90098199999999995</v>
      </c>
      <c r="CL34">
        <v>1.867362</v>
      </c>
      <c r="CM34">
        <v>3.3835139999999999</v>
      </c>
      <c r="CN34">
        <v>3.4131670000000001</v>
      </c>
      <c r="CO34">
        <v>2.0685859999999998</v>
      </c>
      <c r="CP34">
        <v>4.102703</v>
      </c>
      <c r="CQ34">
        <v>0</v>
      </c>
      <c r="CR34">
        <v>0.81319799999999998</v>
      </c>
      <c r="CS34">
        <v>2.6914380000000002</v>
      </c>
      <c r="CT34">
        <v>0.48168100000000003</v>
      </c>
      <c r="CU34">
        <v>1.20187</v>
      </c>
      <c r="CV34">
        <v>0.74459299999999995</v>
      </c>
      <c r="CW34">
        <v>0.92634700000000003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69.376947999999985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660.21544400000005</v>
      </c>
      <c r="L35">
        <v>420.34961399999997</v>
      </c>
      <c r="M35">
        <v>89.528419999999997</v>
      </c>
      <c r="N35">
        <v>114.80112099999999</v>
      </c>
      <c r="O35">
        <v>60.112765000000003</v>
      </c>
      <c r="P35">
        <v>86.406679999999994</v>
      </c>
      <c r="Q35">
        <v>20.766123</v>
      </c>
      <c r="R35">
        <v>40.199050999999997</v>
      </c>
      <c r="S35">
        <v>25.091851999999999</v>
      </c>
      <c r="T35">
        <v>0.53956000000000004</v>
      </c>
      <c r="U35">
        <v>336.23741200000001</v>
      </c>
      <c r="V35">
        <v>18.749614000000001</v>
      </c>
      <c r="W35">
        <v>32.751291999999999</v>
      </c>
      <c r="X35">
        <v>106.786343</v>
      </c>
      <c r="Y35">
        <v>0</v>
      </c>
      <c r="Z35">
        <v>12.629173</v>
      </c>
      <c r="AA35">
        <v>27.073117</v>
      </c>
      <c r="AB35">
        <v>39.638697999999998</v>
      </c>
      <c r="AC35">
        <v>19.341946</v>
      </c>
      <c r="AD35">
        <v>18.176041999999999</v>
      </c>
      <c r="AE35">
        <v>0</v>
      </c>
      <c r="AF35">
        <v>16.054221999999999</v>
      </c>
      <c r="AG35">
        <v>41.677926999999997</v>
      </c>
      <c r="AH35">
        <v>93.004343000000006</v>
      </c>
      <c r="AI35">
        <v>0</v>
      </c>
      <c r="AJ35">
        <v>0</v>
      </c>
      <c r="AK35">
        <v>25.466750000000001</v>
      </c>
      <c r="AL35">
        <v>0</v>
      </c>
      <c r="AM35">
        <v>15.75267</v>
      </c>
      <c r="AN35">
        <v>0.88712299999999999</v>
      </c>
      <c r="AO35">
        <v>0</v>
      </c>
      <c r="AP35">
        <v>1.4810920000000001</v>
      </c>
      <c r="AQ35">
        <v>55.705716000000002</v>
      </c>
      <c r="AR35">
        <v>45.739272</v>
      </c>
      <c r="AS35">
        <v>31.365625000000001</v>
      </c>
      <c r="AT35">
        <v>10.837063000000001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69.486947999999984</v>
      </c>
      <c r="BA35">
        <f t="shared" si="1"/>
        <v>2536.8530180000007</v>
      </c>
      <c r="BD35">
        <v>5.14</v>
      </c>
      <c r="BE35">
        <v>0</v>
      </c>
      <c r="BF35">
        <v>2.13</v>
      </c>
      <c r="BG35">
        <v>0.85</v>
      </c>
      <c r="BH35">
        <v>5.83</v>
      </c>
      <c r="BI35">
        <v>0.56999999999999995</v>
      </c>
      <c r="BJ35">
        <v>1.08</v>
      </c>
      <c r="BK35">
        <v>1.67</v>
      </c>
      <c r="BL35">
        <v>0.98</v>
      </c>
      <c r="BM35">
        <v>0.08</v>
      </c>
      <c r="BN35">
        <v>3.39</v>
      </c>
      <c r="BO35">
        <v>2.9</v>
      </c>
      <c r="BP35">
        <v>0.1</v>
      </c>
      <c r="BQ35">
        <v>1.95</v>
      </c>
      <c r="BR35">
        <v>1.03</v>
      </c>
      <c r="BS35">
        <v>1.57</v>
      </c>
      <c r="BT35">
        <v>2.5942370000000001</v>
      </c>
      <c r="BU35">
        <v>1.292867</v>
      </c>
      <c r="BV35">
        <v>1.9337219999999999</v>
      </c>
      <c r="BW35">
        <v>1.872044</v>
      </c>
      <c r="BX35">
        <v>0.94407799999999997</v>
      </c>
      <c r="BY35">
        <v>2.5857329999999998</v>
      </c>
      <c r="BZ35">
        <v>1.279075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5.1197509999999999</v>
      </c>
      <c r="CK35">
        <v>0.90098199999999995</v>
      </c>
      <c r="CL35">
        <v>1.867362</v>
      </c>
      <c r="CM35">
        <v>3.3835139999999999</v>
      </c>
      <c r="CN35">
        <v>3.4131670000000001</v>
      </c>
      <c r="CO35">
        <v>2.0685859999999998</v>
      </c>
      <c r="CP35">
        <v>4.102703</v>
      </c>
      <c r="CQ35">
        <v>0</v>
      </c>
      <c r="CR35">
        <v>0.81319799999999998</v>
      </c>
      <c r="CS35">
        <v>2.6914380000000002</v>
      </c>
      <c r="CT35">
        <v>0.48168100000000003</v>
      </c>
      <c r="CU35">
        <v>1.20187</v>
      </c>
      <c r="CV35">
        <v>0.74459299999999995</v>
      </c>
      <c r="CW35">
        <v>0.92634700000000003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69.486947999999984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660.21544400000005</v>
      </c>
      <c r="L36">
        <v>420.34961399999997</v>
      </c>
      <c r="M36">
        <v>89.528419999999997</v>
      </c>
      <c r="N36">
        <v>114.80112099999999</v>
      </c>
      <c r="O36">
        <v>60.112765000000003</v>
      </c>
      <c r="P36">
        <v>86.406679999999994</v>
      </c>
      <c r="Q36">
        <v>20.766123</v>
      </c>
      <c r="R36">
        <v>40.199050999999997</v>
      </c>
      <c r="S36">
        <v>25.091851999999999</v>
      </c>
      <c r="T36">
        <v>0.53956000000000004</v>
      </c>
      <c r="U36">
        <v>336.23741200000001</v>
      </c>
      <c r="V36">
        <v>18.749614000000001</v>
      </c>
      <c r="W36">
        <v>32.751291999999999</v>
      </c>
      <c r="X36">
        <v>106.786343</v>
      </c>
      <c r="Y36">
        <v>0</v>
      </c>
      <c r="Z36">
        <v>12.629173</v>
      </c>
      <c r="AA36">
        <v>17.126211999999999</v>
      </c>
      <c r="AB36">
        <v>26.425799000000001</v>
      </c>
      <c r="AC36">
        <v>9.6614380000000004</v>
      </c>
      <c r="AD36">
        <v>9.0880209999999995</v>
      </c>
      <c r="AE36">
        <v>0</v>
      </c>
      <c r="AF36">
        <v>8.0271109999999997</v>
      </c>
      <c r="AG36">
        <v>41.677926999999997</v>
      </c>
      <c r="AH36">
        <v>93.004343000000006</v>
      </c>
      <c r="AI36">
        <v>0</v>
      </c>
      <c r="AJ36">
        <v>0</v>
      </c>
      <c r="AK36">
        <v>25.466750000000001</v>
      </c>
      <c r="AL36">
        <v>0</v>
      </c>
      <c r="AM36">
        <v>15.75267</v>
      </c>
      <c r="AN36">
        <v>0.88712299999999999</v>
      </c>
      <c r="AO36">
        <v>0</v>
      </c>
      <c r="AP36">
        <v>1.4810920000000001</v>
      </c>
      <c r="AQ36">
        <v>55.705716000000002</v>
      </c>
      <c r="AR36">
        <v>45.739272</v>
      </c>
      <c r="AS36">
        <v>31.365625000000001</v>
      </c>
      <c r="AT36">
        <v>10.837063000000001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69.086324999999988</v>
      </c>
      <c r="BA36">
        <f t="shared" si="1"/>
        <v>2486.4969510000001</v>
      </c>
      <c r="BD36">
        <v>5.14</v>
      </c>
      <c r="BE36">
        <v>0</v>
      </c>
      <c r="BF36">
        <v>2.13</v>
      </c>
      <c r="BG36">
        <v>0.85</v>
      </c>
      <c r="BH36">
        <v>5.83</v>
      </c>
      <c r="BI36">
        <v>0.56999999999999995</v>
      </c>
      <c r="BJ36">
        <v>1.08</v>
      </c>
      <c r="BK36">
        <v>1.67</v>
      </c>
      <c r="BL36">
        <v>0.98</v>
      </c>
      <c r="BM36">
        <v>0.08</v>
      </c>
      <c r="BN36">
        <v>3.39</v>
      </c>
      <c r="BO36">
        <v>2.9</v>
      </c>
      <c r="BP36">
        <v>0.1</v>
      </c>
      <c r="BQ36">
        <v>1.95</v>
      </c>
      <c r="BR36">
        <v>1.03</v>
      </c>
      <c r="BS36">
        <v>1.57</v>
      </c>
      <c r="BT36">
        <v>2.5942370000000001</v>
      </c>
      <c r="BU36">
        <v>1.292867</v>
      </c>
      <c r="BV36">
        <v>1.9337219999999999</v>
      </c>
      <c r="BW36">
        <v>1.872044</v>
      </c>
      <c r="BX36">
        <v>0.94407799999999997</v>
      </c>
      <c r="BY36">
        <v>2.5857329999999998</v>
      </c>
      <c r="BZ36">
        <v>1.279075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5.1197509999999999</v>
      </c>
      <c r="CK36">
        <v>0.90098199999999995</v>
      </c>
      <c r="CL36">
        <v>1.867362</v>
      </c>
      <c r="CM36">
        <v>3.3835139999999999</v>
      </c>
      <c r="CN36">
        <v>3.4131670000000001</v>
      </c>
      <c r="CO36">
        <v>2.0685859999999998</v>
      </c>
      <c r="CP36">
        <v>4.102703</v>
      </c>
      <c r="CQ36">
        <v>0</v>
      </c>
      <c r="CR36">
        <v>0.81319799999999998</v>
      </c>
      <c r="CS36">
        <v>2.6914380000000002</v>
      </c>
      <c r="CT36">
        <v>0.48168100000000003</v>
      </c>
      <c r="CU36">
        <v>0.80124700000000004</v>
      </c>
      <c r="CV36">
        <v>0.74459299999999995</v>
      </c>
      <c r="CW36">
        <v>0.92634700000000003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69.086324999999988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660.21544400000005</v>
      </c>
      <c r="L37">
        <v>420.34961399999997</v>
      </c>
      <c r="M37">
        <v>89.528419999999997</v>
      </c>
      <c r="N37">
        <v>114.80112099999999</v>
      </c>
      <c r="O37">
        <v>60.112765000000003</v>
      </c>
      <c r="P37">
        <v>86.406679999999994</v>
      </c>
      <c r="Q37">
        <v>20.766123</v>
      </c>
      <c r="R37">
        <v>40.199050999999997</v>
      </c>
      <c r="S37">
        <v>25.091851999999999</v>
      </c>
      <c r="T37">
        <v>0.53956000000000004</v>
      </c>
      <c r="U37">
        <v>336.23741200000001</v>
      </c>
      <c r="V37">
        <v>18.749614000000001</v>
      </c>
      <c r="W37">
        <v>32.751291999999999</v>
      </c>
      <c r="X37">
        <v>106.786343</v>
      </c>
      <c r="Y37">
        <v>0</v>
      </c>
      <c r="Z37">
        <v>12.629173</v>
      </c>
      <c r="AA37">
        <v>13.472619999999999</v>
      </c>
      <c r="AB37">
        <v>13.105912</v>
      </c>
      <c r="AC37">
        <v>9.6614380000000004</v>
      </c>
      <c r="AD37">
        <v>9.0880209999999995</v>
      </c>
      <c r="AE37">
        <v>0</v>
      </c>
      <c r="AF37">
        <v>8.0271109999999997</v>
      </c>
      <c r="AG37">
        <v>41.677926999999997</v>
      </c>
      <c r="AH37">
        <v>93.004343000000006</v>
      </c>
      <c r="AI37">
        <v>0</v>
      </c>
      <c r="AJ37">
        <v>0</v>
      </c>
      <c r="AK37">
        <v>25.466750000000001</v>
      </c>
      <c r="AL37">
        <v>0</v>
      </c>
      <c r="AM37">
        <v>15.75267</v>
      </c>
      <c r="AN37">
        <v>0.88712299999999999</v>
      </c>
      <c r="AO37">
        <v>0</v>
      </c>
      <c r="AP37">
        <v>1.4810920000000001</v>
      </c>
      <c r="AQ37">
        <v>55.705716000000002</v>
      </c>
      <c r="AR37">
        <v>45.739272</v>
      </c>
      <c r="AS37">
        <v>31.365625000000001</v>
      </c>
      <c r="AT37">
        <v>10.837063000000001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69.096324999999993</v>
      </c>
      <c r="BA37">
        <f t="shared" si="1"/>
        <v>2469.5334720000001</v>
      </c>
      <c r="BD37">
        <v>5.14</v>
      </c>
      <c r="BE37">
        <v>0</v>
      </c>
      <c r="BF37">
        <v>2.13</v>
      </c>
      <c r="BG37">
        <v>0.85</v>
      </c>
      <c r="BH37">
        <v>5.83</v>
      </c>
      <c r="BI37">
        <v>0.56999999999999995</v>
      </c>
      <c r="BJ37">
        <v>1.08</v>
      </c>
      <c r="BK37">
        <v>1.67</v>
      </c>
      <c r="BL37">
        <v>0.99</v>
      </c>
      <c r="BM37">
        <v>0.08</v>
      </c>
      <c r="BN37">
        <v>3.39</v>
      </c>
      <c r="BO37">
        <v>2.9</v>
      </c>
      <c r="BP37">
        <v>0.1</v>
      </c>
      <c r="BQ37">
        <v>1.95</v>
      </c>
      <c r="BR37">
        <v>1.03</v>
      </c>
      <c r="BS37">
        <v>1.57</v>
      </c>
      <c r="BT37">
        <v>2.5942370000000001</v>
      </c>
      <c r="BU37">
        <v>1.292867</v>
      </c>
      <c r="BV37">
        <v>1.9337219999999999</v>
      </c>
      <c r="BW37">
        <v>1.872044</v>
      </c>
      <c r="BX37">
        <v>0.94407799999999997</v>
      </c>
      <c r="BY37">
        <v>2.5857329999999998</v>
      </c>
      <c r="BZ37">
        <v>1.279075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5.1197509999999999</v>
      </c>
      <c r="CK37">
        <v>0.90098199999999995</v>
      </c>
      <c r="CL37">
        <v>1.867362</v>
      </c>
      <c r="CM37">
        <v>3.3835139999999999</v>
      </c>
      <c r="CN37">
        <v>3.4131670000000001</v>
      </c>
      <c r="CO37">
        <v>2.0685859999999998</v>
      </c>
      <c r="CP37">
        <v>4.102703</v>
      </c>
      <c r="CQ37">
        <v>0</v>
      </c>
      <c r="CR37">
        <v>0.81319799999999998</v>
      </c>
      <c r="CS37">
        <v>2.6914380000000002</v>
      </c>
      <c r="CT37">
        <v>0.48168100000000003</v>
      </c>
      <c r="CU37">
        <v>0.80124700000000004</v>
      </c>
      <c r="CV37">
        <v>0.74459299999999995</v>
      </c>
      <c r="CW37">
        <v>0.92634700000000003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69.096324999999993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660.21544400000005</v>
      </c>
      <c r="L38">
        <v>420.34961399999997</v>
      </c>
      <c r="M38">
        <v>89.528419999999997</v>
      </c>
      <c r="N38">
        <v>114.80112099999999</v>
      </c>
      <c r="O38">
        <v>60.112765000000003</v>
      </c>
      <c r="P38">
        <v>86.406679999999994</v>
      </c>
      <c r="Q38">
        <v>20.766123</v>
      </c>
      <c r="R38">
        <v>40.199050999999997</v>
      </c>
      <c r="S38">
        <v>25.091851999999999</v>
      </c>
      <c r="T38">
        <v>0.53956000000000004</v>
      </c>
      <c r="U38">
        <v>336.23741200000001</v>
      </c>
      <c r="V38">
        <v>18.749614000000001</v>
      </c>
      <c r="W38">
        <v>32.751291999999999</v>
      </c>
      <c r="X38">
        <v>106.786343</v>
      </c>
      <c r="Y38">
        <v>0</v>
      </c>
      <c r="Z38">
        <v>12.629173</v>
      </c>
      <c r="AA38">
        <v>13.472619999999999</v>
      </c>
      <c r="AB38">
        <v>0</v>
      </c>
      <c r="AC38">
        <v>9.6614380000000004</v>
      </c>
      <c r="AD38">
        <v>0</v>
      </c>
      <c r="AE38">
        <v>0</v>
      </c>
      <c r="AF38">
        <v>8.0271109999999997</v>
      </c>
      <c r="AG38">
        <v>41.677926999999997</v>
      </c>
      <c r="AH38">
        <v>69.753257000000005</v>
      </c>
      <c r="AI38">
        <v>0</v>
      </c>
      <c r="AJ38">
        <v>0</v>
      </c>
      <c r="AK38">
        <v>25.466750000000001</v>
      </c>
      <c r="AL38">
        <v>0</v>
      </c>
      <c r="AM38">
        <v>15.75267</v>
      </c>
      <c r="AN38">
        <v>0.88712299999999999</v>
      </c>
      <c r="AO38">
        <v>0</v>
      </c>
      <c r="AP38">
        <v>1.4810920000000001</v>
      </c>
      <c r="AQ38">
        <v>41.779286999999997</v>
      </c>
      <c r="AR38">
        <v>45.739272</v>
      </c>
      <c r="AS38">
        <v>31.365625000000001</v>
      </c>
      <c r="AT38">
        <v>10.837063000000001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68.509552999999997</v>
      </c>
      <c r="BA38">
        <f t="shared" si="1"/>
        <v>2409.5752519999996</v>
      </c>
      <c r="BD38">
        <v>5.14</v>
      </c>
      <c r="BE38">
        <v>0</v>
      </c>
      <c r="BF38">
        <v>2.13</v>
      </c>
      <c r="BG38">
        <v>0.85</v>
      </c>
      <c r="BH38">
        <v>5.83</v>
      </c>
      <c r="BI38">
        <v>0.56999999999999995</v>
      </c>
      <c r="BJ38">
        <v>1.08</v>
      </c>
      <c r="BK38">
        <v>1.67</v>
      </c>
      <c r="BL38">
        <v>0.99</v>
      </c>
      <c r="BM38">
        <v>0.08</v>
      </c>
      <c r="BN38">
        <v>3.39</v>
      </c>
      <c r="BO38">
        <v>2.9</v>
      </c>
      <c r="BP38">
        <v>0.1</v>
      </c>
      <c r="BQ38">
        <v>1.95</v>
      </c>
      <c r="BR38">
        <v>1.03</v>
      </c>
      <c r="BS38">
        <v>1.57</v>
      </c>
      <c r="BT38">
        <v>2.5942370000000001</v>
      </c>
      <c r="BU38">
        <v>1.292867</v>
      </c>
      <c r="BV38">
        <v>1.9337219999999999</v>
      </c>
      <c r="BW38">
        <v>1.872044</v>
      </c>
      <c r="BX38">
        <v>0.94407799999999997</v>
      </c>
      <c r="BY38">
        <v>2.5857329999999998</v>
      </c>
      <c r="BZ38">
        <v>1.279075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5.1197509999999999</v>
      </c>
      <c r="CK38">
        <v>0.90098199999999995</v>
      </c>
      <c r="CL38">
        <v>1.867362</v>
      </c>
      <c r="CM38">
        <v>3.3835139999999999</v>
      </c>
      <c r="CN38">
        <v>3.4131670000000001</v>
      </c>
      <c r="CO38">
        <v>2.0685859999999998</v>
      </c>
      <c r="CP38">
        <v>4.102703</v>
      </c>
      <c r="CQ38">
        <v>0</v>
      </c>
      <c r="CR38">
        <v>0.81319799999999998</v>
      </c>
      <c r="CS38">
        <v>2.6914380000000002</v>
      </c>
      <c r="CT38">
        <v>0.48168100000000003</v>
      </c>
      <c r="CU38">
        <v>0.40062300000000001</v>
      </c>
      <c r="CV38">
        <v>0.55844499999999997</v>
      </c>
      <c r="CW38">
        <v>0.92634700000000003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68.509552999999997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660.21544400000005</v>
      </c>
      <c r="L39">
        <v>420.34961399999997</v>
      </c>
      <c r="M39">
        <v>89.528419999999997</v>
      </c>
      <c r="N39">
        <v>114.80112099999999</v>
      </c>
      <c r="O39">
        <v>60.112765000000003</v>
      </c>
      <c r="P39">
        <v>86.406679999999994</v>
      </c>
      <c r="Q39">
        <v>20.766123</v>
      </c>
      <c r="R39">
        <v>40.199050999999997</v>
      </c>
      <c r="S39">
        <v>25.091851999999999</v>
      </c>
      <c r="T39">
        <v>0.53956000000000004</v>
      </c>
      <c r="U39">
        <v>336.23741200000001</v>
      </c>
      <c r="V39">
        <v>18.080078</v>
      </c>
      <c r="W39">
        <v>32.751291999999999</v>
      </c>
      <c r="X39">
        <v>106.786343</v>
      </c>
      <c r="Y39">
        <v>0</v>
      </c>
      <c r="Z39">
        <v>12.629173</v>
      </c>
      <c r="AA39">
        <v>13.472619999999999</v>
      </c>
      <c r="AB39">
        <v>0</v>
      </c>
      <c r="AC39">
        <v>0</v>
      </c>
      <c r="AD39">
        <v>0</v>
      </c>
      <c r="AE39">
        <v>0</v>
      </c>
      <c r="AF39">
        <v>8.0271109999999997</v>
      </c>
      <c r="AG39">
        <v>41.677926999999997</v>
      </c>
      <c r="AH39">
        <v>61.187067999999996</v>
      </c>
      <c r="AI39">
        <v>0</v>
      </c>
      <c r="AJ39">
        <v>0</v>
      </c>
      <c r="AK39">
        <v>25.466750000000001</v>
      </c>
      <c r="AL39">
        <v>0</v>
      </c>
      <c r="AM39">
        <v>15.75267</v>
      </c>
      <c r="AN39">
        <v>0.88712299999999999</v>
      </c>
      <c r="AO39">
        <v>0</v>
      </c>
      <c r="AP39">
        <v>1.4810920000000001</v>
      </c>
      <c r="AQ39">
        <v>27.852858000000001</v>
      </c>
      <c r="AR39">
        <v>45.739272</v>
      </c>
      <c r="AS39">
        <v>31.365625000000001</v>
      </c>
      <c r="AT39">
        <v>10.837063000000001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68.344428999999991</v>
      </c>
      <c r="BA39">
        <f t="shared" si="1"/>
        <v>2376.5865360000007</v>
      </c>
      <c r="BD39">
        <v>5.14</v>
      </c>
      <c r="BE39">
        <v>0</v>
      </c>
      <c r="BF39">
        <v>2.13</v>
      </c>
      <c r="BG39">
        <v>0.85</v>
      </c>
      <c r="BH39">
        <v>5.83</v>
      </c>
      <c r="BI39">
        <v>0.56999999999999995</v>
      </c>
      <c r="BJ39">
        <v>1.08</v>
      </c>
      <c r="BK39">
        <v>1.67</v>
      </c>
      <c r="BL39">
        <v>0.99</v>
      </c>
      <c r="BM39">
        <v>0.08</v>
      </c>
      <c r="BN39">
        <v>3.39</v>
      </c>
      <c r="BO39">
        <v>2.9</v>
      </c>
      <c r="BP39">
        <v>0.1</v>
      </c>
      <c r="BQ39">
        <v>1.95</v>
      </c>
      <c r="BR39">
        <v>1.03</v>
      </c>
      <c r="BS39">
        <v>1.57</v>
      </c>
      <c r="BT39">
        <v>2.5942370000000001</v>
      </c>
      <c r="BU39">
        <v>1.292867</v>
      </c>
      <c r="BV39">
        <v>1.91293</v>
      </c>
      <c r="BW39">
        <v>1.872044</v>
      </c>
      <c r="BX39">
        <v>0.94407799999999997</v>
      </c>
      <c r="BY39">
        <v>2.5857329999999998</v>
      </c>
      <c r="BZ39">
        <v>1.279075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5.1197509999999999</v>
      </c>
      <c r="CK39">
        <v>0.90098199999999995</v>
      </c>
      <c r="CL39">
        <v>1.867362</v>
      </c>
      <c r="CM39">
        <v>3.3835139999999999</v>
      </c>
      <c r="CN39">
        <v>3.4131670000000001</v>
      </c>
      <c r="CO39">
        <v>2.0685859999999998</v>
      </c>
      <c r="CP39">
        <v>4.102703</v>
      </c>
      <c r="CQ39">
        <v>0</v>
      </c>
      <c r="CR39">
        <v>0.81319799999999998</v>
      </c>
      <c r="CS39">
        <v>2.6914380000000002</v>
      </c>
      <c r="CT39">
        <v>0.48168100000000003</v>
      </c>
      <c r="CU39">
        <v>0.32373600000000002</v>
      </c>
      <c r="CV39">
        <v>0.49099999999999999</v>
      </c>
      <c r="CW39">
        <v>0.92634700000000003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68.344428999999991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660.21544400000005</v>
      </c>
      <c r="L40">
        <v>420.34961399999997</v>
      </c>
      <c r="M40">
        <v>89.528419999999997</v>
      </c>
      <c r="N40">
        <v>114.80112099999999</v>
      </c>
      <c r="O40">
        <v>60.112765000000003</v>
      </c>
      <c r="P40">
        <v>86.406679999999994</v>
      </c>
      <c r="Q40">
        <v>20.766123</v>
      </c>
      <c r="R40">
        <v>40.199050999999997</v>
      </c>
      <c r="S40">
        <v>25.091851999999999</v>
      </c>
      <c r="T40">
        <v>0.53956000000000004</v>
      </c>
      <c r="U40">
        <v>336.23741200000001</v>
      </c>
      <c r="V40">
        <v>18.080078</v>
      </c>
      <c r="W40">
        <v>32.751291999999999</v>
      </c>
      <c r="X40">
        <v>106.786343</v>
      </c>
      <c r="Y40">
        <v>0</v>
      </c>
      <c r="Z40">
        <v>12.629173</v>
      </c>
      <c r="AA40">
        <v>3.6535920000000002</v>
      </c>
      <c r="AB40">
        <v>0</v>
      </c>
      <c r="AC40">
        <v>0</v>
      </c>
      <c r="AD40">
        <v>0</v>
      </c>
      <c r="AE40">
        <v>0</v>
      </c>
      <c r="AF40">
        <v>8.0271109999999997</v>
      </c>
      <c r="AG40">
        <v>41.677926999999997</v>
      </c>
      <c r="AH40">
        <v>40.006929</v>
      </c>
      <c r="AI40">
        <v>0</v>
      </c>
      <c r="AJ40">
        <v>0</v>
      </c>
      <c r="AK40">
        <v>25.466750000000001</v>
      </c>
      <c r="AL40">
        <v>0</v>
      </c>
      <c r="AM40">
        <v>15.75267</v>
      </c>
      <c r="AN40">
        <v>0.88712299999999999</v>
      </c>
      <c r="AO40">
        <v>0</v>
      </c>
      <c r="AP40">
        <v>1.4810920000000001</v>
      </c>
      <c r="AQ40">
        <v>13.926429000000001</v>
      </c>
      <c r="AR40">
        <v>45.739272</v>
      </c>
      <c r="AS40">
        <v>31.365625000000001</v>
      </c>
      <c r="AT40">
        <v>10.837063000000001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67.850730999999996</v>
      </c>
      <c r="BA40">
        <f t="shared" si="1"/>
        <v>2331.167242</v>
      </c>
      <c r="BD40">
        <v>5.14</v>
      </c>
      <c r="BE40">
        <v>0</v>
      </c>
      <c r="BF40">
        <v>2.13</v>
      </c>
      <c r="BG40">
        <v>0.85</v>
      </c>
      <c r="BH40">
        <v>5.83</v>
      </c>
      <c r="BI40">
        <v>0.56999999999999995</v>
      </c>
      <c r="BJ40">
        <v>1.08</v>
      </c>
      <c r="BK40">
        <v>1.67</v>
      </c>
      <c r="BL40">
        <v>0.99</v>
      </c>
      <c r="BM40">
        <v>0.08</v>
      </c>
      <c r="BN40">
        <v>3.39</v>
      </c>
      <c r="BO40">
        <v>2.9</v>
      </c>
      <c r="BP40">
        <v>0.1</v>
      </c>
      <c r="BQ40">
        <v>1.95</v>
      </c>
      <c r="BR40">
        <v>1.03</v>
      </c>
      <c r="BS40">
        <v>1.57</v>
      </c>
      <c r="BT40">
        <v>2.5942370000000001</v>
      </c>
      <c r="BU40">
        <v>1.292867</v>
      </c>
      <c r="BV40">
        <v>1.91293</v>
      </c>
      <c r="BW40">
        <v>1.872044</v>
      </c>
      <c r="BX40">
        <v>0.94407799999999997</v>
      </c>
      <c r="BY40">
        <v>2.5857329999999998</v>
      </c>
      <c r="BZ40">
        <v>1.279075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5.1197509999999999</v>
      </c>
      <c r="CK40">
        <v>0.90098199999999995</v>
      </c>
      <c r="CL40">
        <v>1.867362</v>
      </c>
      <c r="CM40">
        <v>3.3835139999999999</v>
      </c>
      <c r="CN40">
        <v>3.4131670000000001</v>
      </c>
      <c r="CO40">
        <v>2.0685859999999998</v>
      </c>
      <c r="CP40">
        <v>4.102703</v>
      </c>
      <c r="CQ40">
        <v>0</v>
      </c>
      <c r="CR40">
        <v>0.81319799999999998</v>
      </c>
      <c r="CS40">
        <v>2.6914380000000002</v>
      </c>
      <c r="CT40">
        <v>0.48168100000000003</v>
      </c>
      <c r="CU40">
        <v>0</v>
      </c>
      <c r="CV40">
        <v>0.32103799999999999</v>
      </c>
      <c r="CW40">
        <v>0.92634700000000003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67.850730999999996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660.21544400000005</v>
      </c>
      <c r="L41">
        <v>420.34961399999997</v>
      </c>
      <c r="M41">
        <v>89.528419999999997</v>
      </c>
      <c r="N41">
        <v>114.80112099999999</v>
      </c>
      <c r="O41">
        <v>60.112765000000003</v>
      </c>
      <c r="P41">
        <v>86.406679999999994</v>
      </c>
      <c r="Q41">
        <v>20.766123</v>
      </c>
      <c r="R41">
        <v>40.199050999999997</v>
      </c>
      <c r="S41">
        <v>25.091851999999999</v>
      </c>
      <c r="T41">
        <v>0.53956000000000004</v>
      </c>
      <c r="U41">
        <v>336.23741200000001</v>
      </c>
      <c r="V41">
        <v>18.080078</v>
      </c>
      <c r="W41">
        <v>32.751291999999999</v>
      </c>
      <c r="X41">
        <v>106.786343</v>
      </c>
      <c r="Y41">
        <v>0</v>
      </c>
      <c r="Z41">
        <v>12.629173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8.0271109999999997</v>
      </c>
      <c r="AG41">
        <v>41.677926999999997</v>
      </c>
      <c r="AH41">
        <v>37.653579999999998</v>
      </c>
      <c r="AI41">
        <v>0</v>
      </c>
      <c r="AJ41">
        <v>0</v>
      </c>
      <c r="AK41">
        <v>25.466750000000001</v>
      </c>
      <c r="AL41">
        <v>0</v>
      </c>
      <c r="AM41">
        <v>15.75267</v>
      </c>
      <c r="AN41">
        <v>0.81162299999999998</v>
      </c>
      <c r="AO41">
        <v>0</v>
      </c>
      <c r="AP41">
        <v>1.4810920000000001</v>
      </c>
      <c r="AQ41">
        <v>13.926429000000001</v>
      </c>
      <c r="AR41">
        <v>45.739272</v>
      </c>
      <c r="AS41">
        <v>31.365625000000001</v>
      </c>
      <c r="AT41">
        <v>10.837063000000001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67.951847000000001</v>
      </c>
      <c r="BA41">
        <f t="shared" si="1"/>
        <v>2325.1859170000002</v>
      </c>
      <c r="BD41">
        <v>5.14</v>
      </c>
      <c r="BE41">
        <v>0</v>
      </c>
      <c r="BF41">
        <v>2.13</v>
      </c>
      <c r="BG41">
        <v>0.85</v>
      </c>
      <c r="BH41">
        <v>5.83</v>
      </c>
      <c r="BI41">
        <v>0.69</v>
      </c>
      <c r="BJ41">
        <v>1.08</v>
      </c>
      <c r="BK41">
        <v>1.67</v>
      </c>
      <c r="BL41">
        <v>0.99</v>
      </c>
      <c r="BM41">
        <v>0.08</v>
      </c>
      <c r="BN41">
        <v>3.39</v>
      </c>
      <c r="BO41">
        <v>2.9</v>
      </c>
      <c r="BP41">
        <v>0.1</v>
      </c>
      <c r="BQ41">
        <v>1.95</v>
      </c>
      <c r="BR41">
        <v>1.03</v>
      </c>
      <c r="BS41">
        <v>1.57</v>
      </c>
      <c r="BT41">
        <v>2.5942370000000001</v>
      </c>
      <c r="BU41">
        <v>1.292867</v>
      </c>
      <c r="BV41">
        <v>1.91293</v>
      </c>
      <c r="BW41">
        <v>1.872044</v>
      </c>
      <c r="BX41">
        <v>0.94407799999999997</v>
      </c>
      <c r="BY41">
        <v>2.5857329999999998</v>
      </c>
      <c r="BZ41">
        <v>1.279075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5.1197509999999999</v>
      </c>
      <c r="CK41">
        <v>0.90098199999999995</v>
      </c>
      <c r="CL41">
        <v>1.867362</v>
      </c>
      <c r="CM41">
        <v>3.3835139999999999</v>
      </c>
      <c r="CN41">
        <v>3.4131670000000001</v>
      </c>
      <c r="CO41">
        <v>2.0685859999999998</v>
      </c>
      <c r="CP41">
        <v>4.102703</v>
      </c>
      <c r="CQ41">
        <v>0</v>
      </c>
      <c r="CR41">
        <v>0.81319799999999998</v>
      </c>
      <c r="CS41">
        <v>2.6914380000000002</v>
      </c>
      <c r="CT41">
        <v>0.48168100000000003</v>
      </c>
      <c r="CU41">
        <v>0</v>
      </c>
      <c r="CV41">
        <v>0.30215399999999998</v>
      </c>
      <c r="CW41">
        <v>0.92634700000000003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67.951847000000001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660.21544400000005</v>
      </c>
      <c r="L42">
        <v>420.34961399999997</v>
      </c>
      <c r="M42">
        <v>89.528419999999997</v>
      </c>
      <c r="N42">
        <v>114.80112099999999</v>
      </c>
      <c r="O42">
        <v>60.112765000000003</v>
      </c>
      <c r="P42">
        <v>86.406679999999994</v>
      </c>
      <c r="Q42">
        <v>20.766123</v>
      </c>
      <c r="R42">
        <v>40.199050999999997</v>
      </c>
      <c r="S42">
        <v>25.091851999999999</v>
      </c>
      <c r="T42">
        <v>0.53956000000000004</v>
      </c>
      <c r="U42">
        <v>336.23741200000001</v>
      </c>
      <c r="V42">
        <v>18.080078</v>
      </c>
      <c r="W42">
        <v>32.751291999999999</v>
      </c>
      <c r="X42">
        <v>106.786343</v>
      </c>
      <c r="Y42">
        <v>0</v>
      </c>
      <c r="Z42">
        <v>12.629173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8.0271109999999997</v>
      </c>
      <c r="AG42">
        <v>41.677926999999997</v>
      </c>
      <c r="AH42">
        <v>18.826789999999999</v>
      </c>
      <c r="AI42">
        <v>0</v>
      </c>
      <c r="AJ42">
        <v>0</v>
      </c>
      <c r="AK42">
        <v>25.466750000000001</v>
      </c>
      <c r="AL42">
        <v>0</v>
      </c>
      <c r="AM42">
        <v>15.75267</v>
      </c>
      <c r="AN42">
        <v>0.81162299999999998</v>
      </c>
      <c r="AO42">
        <v>0</v>
      </c>
      <c r="AP42">
        <v>1.4810920000000001</v>
      </c>
      <c r="AQ42">
        <v>13.926429000000001</v>
      </c>
      <c r="AR42">
        <v>45.739272</v>
      </c>
      <c r="AS42">
        <v>31.365625000000001</v>
      </c>
      <c r="AT42">
        <v>10.837063000000001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67.980769999999993</v>
      </c>
      <c r="BA42">
        <f t="shared" si="1"/>
        <v>2306.3880500000005</v>
      </c>
      <c r="BD42">
        <v>5.14</v>
      </c>
      <c r="BE42">
        <v>0</v>
      </c>
      <c r="BF42">
        <v>2.13</v>
      </c>
      <c r="BG42">
        <v>0.85</v>
      </c>
      <c r="BH42">
        <v>5.83</v>
      </c>
      <c r="BI42">
        <v>0.87</v>
      </c>
      <c r="BJ42">
        <v>1.08</v>
      </c>
      <c r="BK42">
        <v>1.67</v>
      </c>
      <c r="BL42">
        <v>0.99</v>
      </c>
      <c r="BM42">
        <v>0.08</v>
      </c>
      <c r="BN42">
        <v>3.39</v>
      </c>
      <c r="BO42">
        <v>2.9</v>
      </c>
      <c r="BP42">
        <v>0.1</v>
      </c>
      <c r="BQ42">
        <v>1.95</v>
      </c>
      <c r="BR42">
        <v>1.03</v>
      </c>
      <c r="BS42">
        <v>1.57</v>
      </c>
      <c r="BT42">
        <v>2.5942370000000001</v>
      </c>
      <c r="BU42">
        <v>1.292867</v>
      </c>
      <c r="BV42">
        <v>1.91293</v>
      </c>
      <c r="BW42">
        <v>1.872044</v>
      </c>
      <c r="BX42">
        <v>0.94407799999999997</v>
      </c>
      <c r="BY42">
        <v>2.5857329999999998</v>
      </c>
      <c r="BZ42">
        <v>1.279075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5.1197509999999999</v>
      </c>
      <c r="CK42">
        <v>0.90098199999999995</v>
      </c>
      <c r="CL42">
        <v>1.867362</v>
      </c>
      <c r="CM42">
        <v>3.3835139999999999</v>
      </c>
      <c r="CN42">
        <v>3.4131670000000001</v>
      </c>
      <c r="CO42">
        <v>2.0685859999999998</v>
      </c>
      <c r="CP42">
        <v>4.102703</v>
      </c>
      <c r="CQ42">
        <v>0</v>
      </c>
      <c r="CR42">
        <v>0.81319799999999998</v>
      </c>
      <c r="CS42">
        <v>2.6914380000000002</v>
      </c>
      <c r="CT42">
        <v>0.48168100000000003</v>
      </c>
      <c r="CU42">
        <v>0</v>
      </c>
      <c r="CV42">
        <v>0.15107699999999999</v>
      </c>
      <c r="CW42">
        <v>0.92634700000000003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67.980769999999993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660.21544400000005</v>
      </c>
      <c r="L43">
        <v>420.34961399999997</v>
      </c>
      <c r="M43">
        <v>89.528419999999997</v>
      </c>
      <c r="N43">
        <v>114.80112099999999</v>
      </c>
      <c r="O43">
        <v>60.112765000000003</v>
      </c>
      <c r="P43">
        <v>86.406679999999994</v>
      </c>
      <c r="Q43">
        <v>20.766123</v>
      </c>
      <c r="R43">
        <v>40.199050999999997</v>
      </c>
      <c r="S43">
        <v>25.091851999999999</v>
      </c>
      <c r="T43">
        <v>0.53956000000000004</v>
      </c>
      <c r="U43">
        <v>336.23741200000001</v>
      </c>
      <c r="V43">
        <v>18.080078</v>
      </c>
      <c r="W43">
        <v>32.751291999999999</v>
      </c>
      <c r="X43">
        <v>106.786343</v>
      </c>
      <c r="Y43">
        <v>0</v>
      </c>
      <c r="Z43">
        <v>6.3145860000000003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8.0271109999999997</v>
      </c>
      <c r="AG43">
        <v>41.677926999999997</v>
      </c>
      <c r="AH43">
        <v>0</v>
      </c>
      <c r="AI43">
        <v>0</v>
      </c>
      <c r="AJ43">
        <v>0</v>
      </c>
      <c r="AK43">
        <v>25.466750000000001</v>
      </c>
      <c r="AL43">
        <v>0</v>
      </c>
      <c r="AM43">
        <v>15.75267</v>
      </c>
      <c r="AN43">
        <v>0.81162299999999998</v>
      </c>
      <c r="AO43">
        <v>0</v>
      </c>
      <c r="AP43">
        <v>1.4810920000000001</v>
      </c>
      <c r="AQ43">
        <v>13.926429000000001</v>
      </c>
      <c r="AR43">
        <v>45.739272</v>
      </c>
      <c r="AS43">
        <v>30.733129000000002</v>
      </c>
      <c r="AT43">
        <v>10.837063000000001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67.859692999999993</v>
      </c>
      <c r="BA43">
        <f t="shared" si="1"/>
        <v>2280.4931000000001</v>
      </c>
      <c r="BD43">
        <v>5.14</v>
      </c>
      <c r="BE43">
        <v>0</v>
      </c>
      <c r="BF43">
        <v>2.13</v>
      </c>
      <c r="BG43">
        <v>0.85</v>
      </c>
      <c r="BH43">
        <v>5.83</v>
      </c>
      <c r="BI43">
        <v>0.9</v>
      </c>
      <c r="BJ43">
        <v>1.08</v>
      </c>
      <c r="BK43">
        <v>1.67</v>
      </c>
      <c r="BL43">
        <v>0.99</v>
      </c>
      <c r="BM43">
        <v>0.08</v>
      </c>
      <c r="BN43">
        <v>3.39</v>
      </c>
      <c r="BO43">
        <v>2.9</v>
      </c>
      <c r="BP43">
        <v>0.1</v>
      </c>
      <c r="BQ43">
        <v>1.95</v>
      </c>
      <c r="BR43">
        <v>1.03</v>
      </c>
      <c r="BS43">
        <v>1.57</v>
      </c>
      <c r="BT43">
        <v>2.5942370000000001</v>
      </c>
      <c r="BU43">
        <v>1.292867</v>
      </c>
      <c r="BV43">
        <v>1.91293</v>
      </c>
      <c r="BW43">
        <v>1.872044</v>
      </c>
      <c r="BX43">
        <v>0.94407799999999997</v>
      </c>
      <c r="BY43">
        <v>2.5857329999999998</v>
      </c>
      <c r="BZ43">
        <v>1.279075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5.1197509999999999</v>
      </c>
      <c r="CK43">
        <v>0.90098199999999995</v>
      </c>
      <c r="CL43">
        <v>1.867362</v>
      </c>
      <c r="CM43">
        <v>3.3835139999999999</v>
      </c>
      <c r="CN43">
        <v>3.4131670000000001</v>
      </c>
      <c r="CO43">
        <v>2.0685859999999998</v>
      </c>
      <c r="CP43">
        <v>4.102703</v>
      </c>
      <c r="CQ43">
        <v>0</v>
      </c>
      <c r="CR43">
        <v>0.81319799999999998</v>
      </c>
      <c r="CS43">
        <v>2.6914380000000002</v>
      </c>
      <c r="CT43">
        <v>0.48168100000000003</v>
      </c>
      <c r="CU43">
        <v>0</v>
      </c>
      <c r="CV43">
        <v>0</v>
      </c>
      <c r="CW43">
        <v>0.92634700000000003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67.859692999999993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660.21544400000005</v>
      </c>
      <c r="L44">
        <v>420.34961399999997</v>
      </c>
      <c r="M44">
        <v>89.528419999999997</v>
      </c>
      <c r="N44">
        <v>114.80112099999999</v>
      </c>
      <c r="O44">
        <v>60.112765000000003</v>
      </c>
      <c r="P44">
        <v>86.406679999999994</v>
      </c>
      <c r="Q44">
        <v>20.766123</v>
      </c>
      <c r="R44">
        <v>40.199050999999997</v>
      </c>
      <c r="S44">
        <v>25.091851999999999</v>
      </c>
      <c r="T44">
        <v>0.53956000000000004</v>
      </c>
      <c r="U44">
        <v>336.23741200000001</v>
      </c>
      <c r="V44">
        <v>18.080078</v>
      </c>
      <c r="W44">
        <v>32.751291999999999</v>
      </c>
      <c r="X44">
        <v>106.786343</v>
      </c>
      <c r="Y44">
        <v>0</v>
      </c>
      <c r="Z44">
        <v>6.3145860000000003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8.0271109999999997</v>
      </c>
      <c r="AG44">
        <v>41.677926999999997</v>
      </c>
      <c r="AH44">
        <v>0</v>
      </c>
      <c r="AI44">
        <v>0</v>
      </c>
      <c r="AJ44">
        <v>0</v>
      </c>
      <c r="AK44">
        <v>25.466750000000001</v>
      </c>
      <c r="AL44">
        <v>0</v>
      </c>
      <c r="AM44">
        <v>15.75267</v>
      </c>
      <c r="AN44">
        <v>0.81162299999999998</v>
      </c>
      <c r="AO44">
        <v>0</v>
      </c>
      <c r="AP44">
        <v>1.4810920000000001</v>
      </c>
      <c r="AQ44">
        <v>13.926429000000001</v>
      </c>
      <c r="AR44">
        <v>45.739272</v>
      </c>
      <c r="AS44">
        <v>30.733129000000002</v>
      </c>
      <c r="AT44">
        <v>10.837063000000001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67.889692999999994</v>
      </c>
      <c r="BA44">
        <f t="shared" si="1"/>
        <v>2280.5231000000003</v>
      </c>
      <c r="BD44">
        <v>5.14</v>
      </c>
      <c r="BE44">
        <v>0</v>
      </c>
      <c r="BF44">
        <v>2.13</v>
      </c>
      <c r="BG44">
        <v>0.85</v>
      </c>
      <c r="BH44">
        <v>5.83</v>
      </c>
      <c r="BI44">
        <v>0.92</v>
      </c>
      <c r="BJ44">
        <v>1.08</v>
      </c>
      <c r="BK44">
        <v>1.67</v>
      </c>
      <c r="BL44">
        <v>0.99</v>
      </c>
      <c r="BM44">
        <v>0.08</v>
      </c>
      <c r="BN44">
        <v>3.39</v>
      </c>
      <c r="BO44">
        <v>2.9</v>
      </c>
      <c r="BP44">
        <v>0.11</v>
      </c>
      <c r="BQ44">
        <v>1.95</v>
      </c>
      <c r="BR44">
        <v>1.03</v>
      </c>
      <c r="BS44">
        <v>1.57</v>
      </c>
      <c r="BT44">
        <v>2.5942370000000001</v>
      </c>
      <c r="BU44">
        <v>1.292867</v>
      </c>
      <c r="BV44">
        <v>1.91293</v>
      </c>
      <c r="BW44">
        <v>1.872044</v>
      </c>
      <c r="BX44">
        <v>0.94407799999999997</v>
      </c>
      <c r="BY44">
        <v>2.5857329999999998</v>
      </c>
      <c r="BZ44">
        <v>1.279075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5.1197509999999999</v>
      </c>
      <c r="CK44">
        <v>0.90098199999999995</v>
      </c>
      <c r="CL44">
        <v>1.867362</v>
      </c>
      <c r="CM44">
        <v>3.3835139999999999</v>
      </c>
      <c r="CN44">
        <v>3.4131670000000001</v>
      </c>
      <c r="CO44">
        <v>2.0685859999999998</v>
      </c>
      <c r="CP44">
        <v>4.102703</v>
      </c>
      <c r="CQ44">
        <v>0</v>
      </c>
      <c r="CR44">
        <v>0.81319799999999998</v>
      </c>
      <c r="CS44">
        <v>2.6914380000000002</v>
      </c>
      <c r="CT44">
        <v>0.48168100000000003</v>
      </c>
      <c r="CU44">
        <v>0</v>
      </c>
      <c r="CV44">
        <v>0</v>
      </c>
      <c r="CW44">
        <v>0.92634700000000003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67.889692999999994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660.21544400000005</v>
      </c>
      <c r="L45">
        <v>420.34961399999997</v>
      </c>
      <c r="M45">
        <v>89.528419999999997</v>
      </c>
      <c r="N45">
        <v>114.80112099999999</v>
      </c>
      <c r="O45">
        <v>60.112765000000003</v>
      </c>
      <c r="P45">
        <v>86.406679999999994</v>
      </c>
      <c r="Q45">
        <v>20.766123</v>
      </c>
      <c r="R45">
        <v>40.199050999999997</v>
      </c>
      <c r="S45">
        <v>25.091851999999999</v>
      </c>
      <c r="T45">
        <v>0.53956000000000004</v>
      </c>
      <c r="U45">
        <v>336.23741200000001</v>
      </c>
      <c r="V45">
        <v>18.080078</v>
      </c>
      <c r="W45">
        <v>32.751291999999999</v>
      </c>
      <c r="X45">
        <v>106.786343</v>
      </c>
      <c r="Y45">
        <v>0</v>
      </c>
      <c r="Z45">
        <v>6.3145860000000003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8.0271109999999997</v>
      </c>
      <c r="AG45">
        <v>41.677926999999997</v>
      </c>
      <c r="AH45">
        <v>0</v>
      </c>
      <c r="AI45">
        <v>0</v>
      </c>
      <c r="AJ45">
        <v>0</v>
      </c>
      <c r="AK45">
        <v>25.466750000000001</v>
      </c>
      <c r="AL45">
        <v>0</v>
      </c>
      <c r="AM45">
        <v>10.523039000000001</v>
      </c>
      <c r="AN45">
        <v>0.81162299999999998</v>
      </c>
      <c r="AO45">
        <v>0</v>
      </c>
      <c r="AP45">
        <v>1.4810920000000001</v>
      </c>
      <c r="AQ45">
        <v>13.926429000000001</v>
      </c>
      <c r="AR45">
        <v>45.739272</v>
      </c>
      <c r="AS45">
        <v>30.733129000000002</v>
      </c>
      <c r="AT45">
        <v>10.837063000000001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67.90969299999999</v>
      </c>
      <c r="BA45">
        <f t="shared" si="1"/>
        <v>2275.3134690000006</v>
      </c>
      <c r="BD45">
        <v>5.14</v>
      </c>
      <c r="BE45">
        <v>0</v>
      </c>
      <c r="BF45">
        <v>2.13</v>
      </c>
      <c r="BG45">
        <v>0.85</v>
      </c>
      <c r="BH45">
        <v>5.83</v>
      </c>
      <c r="BI45">
        <v>0.92</v>
      </c>
      <c r="BJ45">
        <v>1.08</v>
      </c>
      <c r="BK45">
        <v>1.67</v>
      </c>
      <c r="BL45">
        <v>0.99</v>
      </c>
      <c r="BM45">
        <v>0.08</v>
      </c>
      <c r="BN45">
        <v>3.39</v>
      </c>
      <c r="BO45">
        <v>2.9</v>
      </c>
      <c r="BP45">
        <v>0.13</v>
      </c>
      <c r="BQ45">
        <v>1.95</v>
      </c>
      <c r="BR45">
        <v>1.03</v>
      </c>
      <c r="BS45">
        <v>1.57</v>
      </c>
      <c r="BT45">
        <v>2.5942370000000001</v>
      </c>
      <c r="BU45">
        <v>1.292867</v>
      </c>
      <c r="BV45">
        <v>1.91293</v>
      </c>
      <c r="BW45">
        <v>1.872044</v>
      </c>
      <c r="BX45">
        <v>0.94407799999999997</v>
      </c>
      <c r="BY45">
        <v>2.5857329999999998</v>
      </c>
      <c r="BZ45">
        <v>1.279075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5.1197509999999999</v>
      </c>
      <c r="CK45">
        <v>0.90098199999999995</v>
      </c>
      <c r="CL45">
        <v>1.867362</v>
      </c>
      <c r="CM45">
        <v>3.3835139999999999</v>
      </c>
      <c r="CN45">
        <v>3.4131670000000001</v>
      </c>
      <c r="CO45">
        <v>2.0685859999999998</v>
      </c>
      <c r="CP45">
        <v>4.102703</v>
      </c>
      <c r="CQ45">
        <v>0</v>
      </c>
      <c r="CR45">
        <v>0.81319799999999998</v>
      </c>
      <c r="CS45">
        <v>2.6914380000000002</v>
      </c>
      <c r="CT45">
        <v>0.48168100000000003</v>
      </c>
      <c r="CU45">
        <v>0</v>
      </c>
      <c r="CV45">
        <v>0</v>
      </c>
      <c r="CW45">
        <v>0.92634700000000003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67.90969299999999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660.21544400000005</v>
      </c>
      <c r="L46">
        <v>420.34961399999997</v>
      </c>
      <c r="M46">
        <v>89.528419999999997</v>
      </c>
      <c r="N46">
        <v>114.80112099999999</v>
      </c>
      <c r="O46">
        <v>60.112765000000003</v>
      </c>
      <c r="P46">
        <v>86.406679999999994</v>
      </c>
      <c r="Q46">
        <v>20.766123</v>
      </c>
      <c r="R46">
        <v>40.199050999999997</v>
      </c>
      <c r="S46">
        <v>25.091851999999999</v>
      </c>
      <c r="T46">
        <v>0.53956000000000004</v>
      </c>
      <c r="U46">
        <v>336.23741200000001</v>
      </c>
      <c r="V46">
        <v>18.080078</v>
      </c>
      <c r="W46">
        <v>32.751291999999999</v>
      </c>
      <c r="X46">
        <v>106.786343</v>
      </c>
      <c r="Y46">
        <v>0</v>
      </c>
      <c r="Z46">
        <v>6.3145860000000003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8.0271109999999997</v>
      </c>
      <c r="AG46">
        <v>41.677926999999997</v>
      </c>
      <c r="AH46">
        <v>0</v>
      </c>
      <c r="AI46">
        <v>0</v>
      </c>
      <c r="AJ46">
        <v>0</v>
      </c>
      <c r="AK46">
        <v>25.466750000000001</v>
      </c>
      <c r="AL46">
        <v>0</v>
      </c>
      <c r="AM46">
        <v>10.523039000000001</v>
      </c>
      <c r="AN46">
        <v>0.81162299999999998</v>
      </c>
      <c r="AO46">
        <v>0</v>
      </c>
      <c r="AP46">
        <v>1.4810920000000001</v>
      </c>
      <c r="AQ46">
        <v>13.926429000000001</v>
      </c>
      <c r="AR46">
        <v>45.739272</v>
      </c>
      <c r="AS46">
        <v>30.733129000000002</v>
      </c>
      <c r="AT46">
        <v>10.837063000000001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67.90969299999999</v>
      </c>
      <c r="BA46">
        <f t="shared" si="1"/>
        <v>2275.3134690000006</v>
      </c>
      <c r="BD46">
        <v>5.14</v>
      </c>
      <c r="BE46">
        <v>0</v>
      </c>
      <c r="BF46">
        <v>2.13</v>
      </c>
      <c r="BG46">
        <v>0.85</v>
      </c>
      <c r="BH46">
        <v>5.83</v>
      </c>
      <c r="BI46">
        <v>0.92</v>
      </c>
      <c r="BJ46">
        <v>1.08</v>
      </c>
      <c r="BK46">
        <v>1.67</v>
      </c>
      <c r="BL46">
        <v>0.99</v>
      </c>
      <c r="BM46">
        <v>0.08</v>
      </c>
      <c r="BN46">
        <v>3.39</v>
      </c>
      <c r="BO46">
        <v>2.9</v>
      </c>
      <c r="BP46">
        <v>0.13</v>
      </c>
      <c r="BQ46">
        <v>1.95</v>
      </c>
      <c r="BR46">
        <v>1.03</v>
      </c>
      <c r="BS46">
        <v>1.57</v>
      </c>
      <c r="BT46">
        <v>2.5942370000000001</v>
      </c>
      <c r="BU46">
        <v>1.292867</v>
      </c>
      <c r="BV46">
        <v>1.91293</v>
      </c>
      <c r="BW46">
        <v>1.872044</v>
      </c>
      <c r="BX46">
        <v>0.94407799999999997</v>
      </c>
      <c r="BY46">
        <v>2.5857329999999998</v>
      </c>
      <c r="BZ46">
        <v>1.279075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5.1197509999999999</v>
      </c>
      <c r="CK46">
        <v>0.90098199999999995</v>
      </c>
      <c r="CL46">
        <v>1.867362</v>
      </c>
      <c r="CM46">
        <v>3.3835139999999999</v>
      </c>
      <c r="CN46">
        <v>3.4131670000000001</v>
      </c>
      <c r="CO46">
        <v>2.0685859999999998</v>
      </c>
      <c r="CP46">
        <v>4.102703</v>
      </c>
      <c r="CQ46">
        <v>0</v>
      </c>
      <c r="CR46">
        <v>0.81319799999999998</v>
      </c>
      <c r="CS46">
        <v>2.6914380000000002</v>
      </c>
      <c r="CT46">
        <v>0.48168100000000003</v>
      </c>
      <c r="CU46">
        <v>0</v>
      </c>
      <c r="CV46">
        <v>0</v>
      </c>
      <c r="CW46">
        <v>0.92634700000000003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67.90969299999999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656.01978699999995</v>
      </c>
      <c r="L47">
        <v>420.34961399999997</v>
      </c>
      <c r="M47">
        <v>89.528419999999997</v>
      </c>
      <c r="N47">
        <v>114.807047</v>
      </c>
      <c r="O47">
        <v>60.117883999999997</v>
      </c>
      <c r="P47">
        <v>83.512037000000007</v>
      </c>
      <c r="Q47">
        <v>16.329108999999999</v>
      </c>
      <c r="R47">
        <v>40.208396999999998</v>
      </c>
      <c r="S47">
        <v>20.280132999999999</v>
      </c>
      <c r="T47">
        <v>0.53956000000000004</v>
      </c>
      <c r="U47">
        <v>336.23741200000001</v>
      </c>
      <c r="V47">
        <v>18.080078</v>
      </c>
      <c r="W47">
        <v>32.751291999999999</v>
      </c>
      <c r="X47">
        <v>106.786343</v>
      </c>
      <c r="Y47">
        <v>0</v>
      </c>
      <c r="Z47">
        <v>6.3145860000000003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8.0271109999999997</v>
      </c>
      <c r="AG47">
        <v>41.677926999999997</v>
      </c>
      <c r="AH47">
        <v>0</v>
      </c>
      <c r="AI47">
        <v>0</v>
      </c>
      <c r="AJ47">
        <v>0</v>
      </c>
      <c r="AK47">
        <v>25.466750000000001</v>
      </c>
      <c r="AL47">
        <v>0</v>
      </c>
      <c r="AM47">
        <v>10.523039000000001</v>
      </c>
      <c r="AN47">
        <v>0.81162299999999998</v>
      </c>
      <c r="AO47">
        <v>0</v>
      </c>
      <c r="AP47">
        <v>1.4810920000000001</v>
      </c>
      <c r="AQ47">
        <v>13.926429000000001</v>
      </c>
      <c r="AR47">
        <v>45.739272</v>
      </c>
      <c r="AS47">
        <v>30.733129000000002</v>
      </c>
      <c r="AT47">
        <v>10.837063000000001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67.919692999999995</v>
      </c>
      <c r="BA47">
        <f t="shared" si="1"/>
        <v>2259.0048270000002</v>
      </c>
      <c r="BD47">
        <v>5.14</v>
      </c>
      <c r="BE47">
        <v>0</v>
      </c>
      <c r="BF47">
        <v>2.13</v>
      </c>
      <c r="BG47">
        <v>0.85</v>
      </c>
      <c r="BH47">
        <v>5.83</v>
      </c>
      <c r="BI47">
        <v>0.92</v>
      </c>
      <c r="BJ47">
        <v>1.08</v>
      </c>
      <c r="BK47">
        <v>1.67</v>
      </c>
      <c r="BL47">
        <v>0.99</v>
      </c>
      <c r="BM47">
        <v>0.08</v>
      </c>
      <c r="BN47">
        <v>3.39</v>
      </c>
      <c r="BO47">
        <v>2.9</v>
      </c>
      <c r="BP47">
        <v>0.14000000000000001</v>
      </c>
      <c r="BQ47">
        <v>1.95</v>
      </c>
      <c r="BR47">
        <v>1.03</v>
      </c>
      <c r="BS47">
        <v>1.57</v>
      </c>
      <c r="BT47">
        <v>2.5942370000000001</v>
      </c>
      <c r="BU47">
        <v>1.292867</v>
      </c>
      <c r="BV47">
        <v>1.91293</v>
      </c>
      <c r="BW47">
        <v>1.872044</v>
      </c>
      <c r="BX47">
        <v>0.94407799999999997</v>
      </c>
      <c r="BY47">
        <v>2.5857329999999998</v>
      </c>
      <c r="BZ47">
        <v>1.279075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5.1197509999999999</v>
      </c>
      <c r="CK47">
        <v>0.90098199999999995</v>
      </c>
      <c r="CL47">
        <v>1.867362</v>
      </c>
      <c r="CM47">
        <v>3.3835139999999999</v>
      </c>
      <c r="CN47">
        <v>3.4131670000000001</v>
      </c>
      <c r="CO47">
        <v>2.0685859999999998</v>
      </c>
      <c r="CP47">
        <v>4.102703</v>
      </c>
      <c r="CQ47">
        <v>0</v>
      </c>
      <c r="CR47">
        <v>0.81319799999999998</v>
      </c>
      <c r="CS47">
        <v>2.6914380000000002</v>
      </c>
      <c r="CT47">
        <v>0.48168100000000003</v>
      </c>
      <c r="CU47">
        <v>0</v>
      </c>
      <c r="CV47">
        <v>0</v>
      </c>
      <c r="CW47">
        <v>0.92634700000000003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67.919692999999995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656.01978699999995</v>
      </c>
      <c r="L48">
        <v>420.34961399999997</v>
      </c>
      <c r="M48">
        <v>89.528419999999997</v>
      </c>
      <c r="N48">
        <v>114.807047</v>
      </c>
      <c r="O48">
        <v>60.117883999999997</v>
      </c>
      <c r="P48">
        <v>83.512037000000007</v>
      </c>
      <c r="Q48">
        <v>16.329108999999999</v>
      </c>
      <c r="R48">
        <v>40.208396999999998</v>
      </c>
      <c r="S48">
        <v>20.280132999999999</v>
      </c>
      <c r="T48">
        <v>0.53956000000000004</v>
      </c>
      <c r="U48">
        <v>336.23741200000001</v>
      </c>
      <c r="V48">
        <v>18.080078</v>
      </c>
      <c r="W48">
        <v>32.751291999999999</v>
      </c>
      <c r="X48">
        <v>106.786343</v>
      </c>
      <c r="Y48">
        <v>0</v>
      </c>
      <c r="Z48">
        <v>6.3145860000000003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8.0271109999999997</v>
      </c>
      <c r="AG48">
        <v>41.677926999999997</v>
      </c>
      <c r="AH48">
        <v>0</v>
      </c>
      <c r="AI48">
        <v>0</v>
      </c>
      <c r="AJ48">
        <v>0</v>
      </c>
      <c r="AK48">
        <v>25.466750000000001</v>
      </c>
      <c r="AL48">
        <v>0</v>
      </c>
      <c r="AM48">
        <v>10.523039000000001</v>
      </c>
      <c r="AN48">
        <v>0.81162299999999998</v>
      </c>
      <c r="AO48">
        <v>0</v>
      </c>
      <c r="AP48">
        <v>1.4810920000000001</v>
      </c>
      <c r="AQ48">
        <v>13.926429000000001</v>
      </c>
      <c r="AR48">
        <v>45.739272</v>
      </c>
      <c r="AS48">
        <v>30.733129000000002</v>
      </c>
      <c r="AT48">
        <v>10.837063000000001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67.939692999999991</v>
      </c>
      <c r="BA48">
        <f t="shared" si="1"/>
        <v>2259.0248270000002</v>
      </c>
      <c r="BD48">
        <v>5.14</v>
      </c>
      <c r="BE48">
        <v>0</v>
      </c>
      <c r="BF48">
        <v>2.13</v>
      </c>
      <c r="BG48">
        <v>0.85</v>
      </c>
      <c r="BH48">
        <v>5.83</v>
      </c>
      <c r="BI48">
        <v>0.92</v>
      </c>
      <c r="BJ48">
        <v>1.08</v>
      </c>
      <c r="BK48">
        <v>1.67</v>
      </c>
      <c r="BL48">
        <v>0.99</v>
      </c>
      <c r="BM48">
        <v>0.08</v>
      </c>
      <c r="BN48">
        <v>3.39</v>
      </c>
      <c r="BO48">
        <v>2.9</v>
      </c>
      <c r="BP48">
        <v>0.16</v>
      </c>
      <c r="BQ48">
        <v>1.95</v>
      </c>
      <c r="BR48">
        <v>1.03</v>
      </c>
      <c r="BS48">
        <v>1.57</v>
      </c>
      <c r="BT48">
        <v>2.5942370000000001</v>
      </c>
      <c r="BU48">
        <v>1.292867</v>
      </c>
      <c r="BV48">
        <v>1.91293</v>
      </c>
      <c r="BW48">
        <v>1.872044</v>
      </c>
      <c r="BX48">
        <v>0.94407799999999997</v>
      </c>
      <c r="BY48">
        <v>2.5857329999999998</v>
      </c>
      <c r="BZ48">
        <v>1.279075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5.1197509999999999</v>
      </c>
      <c r="CK48">
        <v>0.90098199999999995</v>
      </c>
      <c r="CL48">
        <v>1.867362</v>
      </c>
      <c r="CM48">
        <v>3.3835139999999999</v>
      </c>
      <c r="CN48">
        <v>3.4131670000000001</v>
      </c>
      <c r="CO48">
        <v>2.0685859999999998</v>
      </c>
      <c r="CP48">
        <v>4.102703</v>
      </c>
      <c r="CQ48">
        <v>0</v>
      </c>
      <c r="CR48">
        <v>0.81319799999999998</v>
      </c>
      <c r="CS48">
        <v>2.6914380000000002</v>
      </c>
      <c r="CT48">
        <v>0.48168100000000003</v>
      </c>
      <c r="CU48">
        <v>0</v>
      </c>
      <c r="CV48">
        <v>0</v>
      </c>
      <c r="CW48">
        <v>0.92634700000000003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67.939692999999991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656.01978699999995</v>
      </c>
      <c r="L49">
        <v>420.34961399999997</v>
      </c>
      <c r="M49">
        <v>89.528419999999997</v>
      </c>
      <c r="N49">
        <v>114.807047</v>
      </c>
      <c r="O49">
        <v>60.117883999999997</v>
      </c>
      <c r="P49">
        <v>83.512037000000007</v>
      </c>
      <c r="Q49">
        <v>16.329108999999999</v>
      </c>
      <c r="R49">
        <v>40.208396999999998</v>
      </c>
      <c r="S49">
        <v>20.280132999999999</v>
      </c>
      <c r="T49">
        <v>0.53956000000000004</v>
      </c>
      <c r="U49">
        <v>336.23741200000001</v>
      </c>
      <c r="V49">
        <v>18.07526</v>
      </c>
      <c r="W49">
        <v>32.749364999999997</v>
      </c>
      <c r="X49">
        <v>127.59110200000001</v>
      </c>
      <c r="Y49">
        <v>0</v>
      </c>
      <c r="Z49">
        <v>6.3145860000000003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8.0271109999999997</v>
      </c>
      <c r="AG49">
        <v>41.677926999999997</v>
      </c>
      <c r="AH49">
        <v>0</v>
      </c>
      <c r="AI49">
        <v>0</v>
      </c>
      <c r="AJ49">
        <v>0</v>
      </c>
      <c r="AK49">
        <v>25.466750000000001</v>
      </c>
      <c r="AL49">
        <v>0</v>
      </c>
      <c r="AM49">
        <v>10.523039000000001</v>
      </c>
      <c r="AN49">
        <v>0.84937300000000004</v>
      </c>
      <c r="AO49">
        <v>0</v>
      </c>
      <c r="AP49">
        <v>2.7153360000000002</v>
      </c>
      <c r="AQ49">
        <v>13.926429000000001</v>
      </c>
      <c r="AR49">
        <v>46.802976000000001</v>
      </c>
      <c r="AS49">
        <v>30.733129000000002</v>
      </c>
      <c r="AT49">
        <v>10.837063000000001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67.949692999999996</v>
      </c>
      <c r="BA49">
        <f t="shared" si="1"/>
        <v>2282.1685390000007</v>
      </c>
      <c r="BD49">
        <v>5.14</v>
      </c>
      <c r="BE49">
        <v>0</v>
      </c>
      <c r="BF49">
        <v>2.13</v>
      </c>
      <c r="BG49">
        <v>0.85</v>
      </c>
      <c r="BH49">
        <v>5.83</v>
      </c>
      <c r="BI49">
        <v>0.92</v>
      </c>
      <c r="BJ49">
        <v>1.08</v>
      </c>
      <c r="BK49">
        <v>1.67</v>
      </c>
      <c r="BL49">
        <v>0.99</v>
      </c>
      <c r="BM49">
        <v>0.08</v>
      </c>
      <c r="BN49">
        <v>3.39</v>
      </c>
      <c r="BO49">
        <v>2.9</v>
      </c>
      <c r="BP49">
        <v>0.17</v>
      </c>
      <c r="BQ49">
        <v>1.95</v>
      </c>
      <c r="BR49">
        <v>1.03</v>
      </c>
      <c r="BS49">
        <v>1.57</v>
      </c>
      <c r="BT49">
        <v>2.5942370000000001</v>
      </c>
      <c r="BU49">
        <v>1.292867</v>
      </c>
      <c r="BV49">
        <v>1.91293</v>
      </c>
      <c r="BW49">
        <v>1.872044</v>
      </c>
      <c r="BX49">
        <v>0.94407799999999997</v>
      </c>
      <c r="BY49">
        <v>2.5857329999999998</v>
      </c>
      <c r="BZ49">
        <v>1.279075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5.1197509999999999</v>
      </c>
      <c r="CK49">
        <v>0.90098199999999995</v>
      </c>
      <c r="CL49">
        <v>1.867362</v>
      </c>
      <c r="CM49">
        <v>3.3835139999999999</v>
      </c>
      <c r="CN49">
        <v>3.4131670000000001</v>
      </c>
      <c r="CO49">
        <v>2.0685859999999998</v>
      </c>
      <c r="CP49">
        <v>4.102703</v>
      </c>
      <c r="CQ49">
        <v>0</v>
      </c>
      <c r="CR49">
        <v>0.81319799999999998</v>
      </c>
      <c r="CS49">
        <v>2.6914380000000002</v>
      </c>
      <c r="CT49">
        <v>0.48168100000000003</v>
      </c>
      <c r="CU49">
        <v>0</v>
      </c>
      <c r="CV49">
        <v>0</v>
      </c>
      <c r="CW49">
        <v>0.92634700000000003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67.949692999999996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656.01978699999995</v>
      </c>
      <c r="L50">
        <v>420.34961399999997</v>
      </c>
      <c r="M50">
        <v>89.528419999999997</v>
      </c>
      <c r="N50">
        <v>114.807047</v>
      </c>
      <c r="O50">
        <v>60.117883999999997</v>
      </c>
      <c r="P50">
        <v>83.512037000000007</v>
      </c>
      <c r="Q50">
        <v>16.329108999999999</v>
      </c>
      <c r="R50">
        <v>40.208396999999998</v>
      </c>
      <c r="S50">
        <v>20.280132999999999</v>
      </c>
      <c r="T50">
        <v>0.53956000000000004</v>
      </c>
      <c r="U50">
        <v>336.23741200000001</v>
      </c>
      <c r="V50">
        <v>18.07526</v>
      </c>
      <c r="W50">
        <v>32.749364999999997</v>
      </c>
      <c r="X50">
        <v>127.59110200000001</v>
      </c>
      <c r="Y50">
        <v>0</v>
      </c>
      <c r="Z50">
        <v>6.3145860000000003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8.0271109999999997</v>
      </c>
      <c r="AG50">
        <v>41.677926999999997</v>
      </c>
      <c r="AH50">
        <v>0</v>
      </c>
      <c r="AI50">
        <v>0</v>
      </c>
      <c r="AJ50">
        <v>0</v>
      </c>
      <c r="AK50">
        <v>25.466750000000001</v>
      </c>
      <c r="AL50">
        <v>0</v>
      </c>
      <c r="AM50">
        <v>10.523039000000001</v>
      </c>
      <c r="AN50">
        <v>0.84937300000000004</v>
      </c>
      <c r="AO50">
        <v>0</v>
      </c>
      <c r="AP50">
        <v>2.7153360000000002</v>
      </c>
      <c r="AQ50">
        <v>13.926429000000001</v>
      </c>
      <c r="AR50">
        <v>46.802976000000001</v>
      </c>
      <c r="AS50">
        <v>30.733129000000002</v>
      </c>
      <c r="AT50">
        <v>10.837063000000001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67.959692999999987</v>
      </c>
      <c r="BA50">
        <f t="shared" si="1"/>
        <v>2282.1785390000005</v>
      </c>
      <c r="BD50">
        <v>5.14</v>
      </c>
      <c r="BE50">
        <v>0</v>
      </c>
      <c r="BF50">
        <v>2.13</v>
      </c>
      <c r="BG50">
        <v>0.85</v>
      </c>
      <c r="BH50">
        <v>5.83</v>
      </c>
      <c r="BI50">
        <v>0.92</v>
      </c>
      <c r="BJ50">
        <v>1.08</v>
      </c>
      <c r="BK50">
        <v>1.67</v>
      </c>
      <c r="BL50">
        <v>0.99</v>
      </c>
      <c r="BM50">
        <v>0.08</v>
      </c>
      <c r="BN50">
        <v>3.39</v>
      </c>
      <c r="BO50">
        <v>2.9</v>
      </c>
      <c r="BP50">
        <v>0.18</v>
      </c>
      <c r="BQ50">
        <v>1.95</v>
      </c>
      <c r="BR50">
        <v>1.03</v>
      </c>
      <c r="BS50">
        <v>1.57</v>
      </c>
      <c r="BT50">
        <v>2.5942370000000001</v>
      </c>
      <c r="BU50">
        <v>1.292867</v>
      </c>
      <c r="BV50">
        <v>1.91293</v>
      </c>
      <c r="BW50">
        <v>1.872044</v>
      </c>
      <c r="BX50">
        <v>0.94407799999999997</v>
      </c>
      <c r="BY50">
        <v>2.5857329999999998</v>
      </c>
      <c r="BZ50">
        <v>1.279075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5.1197509999999999</v>
      </c>
      <c r="CK50">
        <v>0.90098199999999995</v>
      </c>
      <c r="CL50">
        <v>1.867362</v>
      </c>
      <c r="CM50">
        <v>3.3835139999999999</v>
      </c>
      <c r="CN50">
        <v>3.4131670000000001</v>
      </c>
      <c r="CO50">
        <v>2.0685859999999998</v>
      </c>
      <c r="CP50">
        <v>4.102703</v>
      </c>
      <c r="CQ50">
        <v>0</v>
      </c>
      <c r="CR50">
        <v>0.81319799999999998</v>
      </c>
      <c r="CS50">
        <v>2.6914380000000002</v>
      </c>
      <c r="CT50">
        <v>0.48168100000000003</v>
      </c>
      <c r="CU50">
        <v>0</v>
      </c>
      <c r="CV50">
        <v>0</v>
      </c>
      <c r="CW50">
        <v>0.92634700000000003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67.959692999999987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596.09070599999995</v>
      </c>
      <c r="L51">
        <v>420.34961399999997</v>
      </c>
      <c r="M51">
        <v>89.528419999999997</v>
      </c>
      <c r="N51">
        <v>114.807047</v>
      </c>
      <c r="O51">
        <v>60.117883999999997</v>
      </c>
      <c r="P51">
        <v>71.761480000000006</v>
      </c>
      <c r="Q51">
        <v>16.329108999999999</v>
      </c>
      <c r="R51">
        <v>40.208396999999998</v>
      </c>
      <c r="S51">
        <v>20.280132999999999</v>
      </c>
      <c r="T51">
        <v>0.53956000000000004</v>
      </c>
      <c r="U51">
        <v>336.23741200000001</v>
      </c>
      <c r="V51">
        <v>18.07526</v>
      </c>
      <c r="W51">
        <v>32.749364999999997</v>
      </c>
      <c r="X51">
        <v>127.59110200000001</v>
      </c>
      <c r="Y51">
        <v>0</v>
      </c>
      <c r="Z51">
        <v>6.3145860000000003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8.0271109999999997</v>
      </c>
      <c r="AG51">
        <v>41.677926999999997</v>
      </c>
      <c r="AH51">
        <v>0</v>
      </c>
      <c r="AI51">
        <v>0</v>
      </c>
      <c r="AJ51">
        <v>0</v>
      </c>
      <c r="AK51">
        <v>25.466750000000001</v>
      </c>
      <c r="AL51">
        <v>0</v>
      </c>
      <c r="AM51">
        <v>10.523039000000001</v>
      </c>
      <c r="AN51">
        <v>0.84937300000000004</v>
      </c>
      <c r="AO51">
        <v>0</v>
      </c>
      <c r="AP51">
        <v>2.7153360000000002</v>
      </c>
      <c r="AQ51">
        <v>13.926429000000001</v>
      </c>
      <c r="AR51">
        <v>38.825195999999998</v>
      </c>
      <c r="AS51">
        <v>30.733129000000002</v>
      </c>
      <c r="AT51">
        <v>10.837063000000001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67.93889999999999</v>
      </c>
      <c r="BA51">
        <f t="shared" si="1"/>
        <v>2202.5003280000001</v>
      </c>
      <c r="BD51">
        <v>5.14</v>
      </c>
      <c r="BE51">
        <v>0</v>
      </c>
      <c r="BF51">
        <v>2.13</v>
      </c>
      <c r="BG51">
        <v>0.85</v>
      </c>
      <c r="BH51">
        <v>5.83</v>
      </c>
      <c r="BI51">
        <v>0.92</v>
      </c>
      <c r="BJ51">
        <v>1.08</v>
      </c>
      <c r="BK51">
        <v>1.67</v>
      </c>
      <c r="BL51">
        <v>0.99</v>
      </c>
      <c r="BM51">
        <v>0.08</v>
      </c>
      <c r="BN51">
        <v>3.39</v>
      </c>
      <c r="BO51">
        <v>2.9</v>
      </c>
      <c r="BP51">
        <v>0.18</v>
      </c>
      <c r="BQ51">
        <v>1.95</v>
      </c>
      <c r="BR51">
        <v>1.03</v>
      </c>
      <c r="BS51">
        <v>1.57</v>
      </c>
      <c r="BT51">
        <v>2.5942370000000001</v>
      </c>
      <c r="BU51">
        <v>1.292867</v>
      </c>
      <c r="BV51">
        <v>1.892137</v>
      </c>
      <c r="BW51">
        <v>1.872044</v>
      </c>
      <c r="BX51">
        <v>0.94407799999999997</v>
      </c>
      <c r="BY51">
        <v>2.5857329999999998</v>
      </c>
      <c r="BZ51">
        <v>1.279075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5.1197509999999999</v>
      </c>
      <c r="CK51">
        <v>0.90098199999999995</v>
      </c>
      <c r="CL51">
        <v>1.867362</v>
      </c>
      <c r="CM51">
        <v>3.3835139999999999</v>
      </c>
      <c r="CN51">
        <v>3.4131670000000001</v>
      </c>
      <c r="CO51">
        <v>2.0685859999999998</v>
      </c>
      <c r="CP51">
        <v>4.102703</v>
      </c>
      <c r="CQ51">
        <v>0</v>
      </c>
      <c r="CR51">
        <v>0.81319799999999998</v>
      </c>
      <c r="CS51">
        <v>2.6914380000000002</v>
      </c>
      <c r="CT51">
        <v>0.48168100000000003</v>
      </c>
      <c r="CU51">
        <v>0</v>
      </c>
      <c r="CV51">
        <v>0</v>
      </c>
      <c r="CW51">
        <v>0.92634700000000003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67.93889999999999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546.94898499999999</v>
      </c>
      <c r="L52">
        <v>420.34961399999997</v>
      </c>
      <c r="M52">
        <v>89.528419999999997</v>
      </c>
      <c r="N52">
        <v>114.807047</v>
      </c>
      <c r="O52">
        <v>60.117883999999997</v>
      </c>
      <c r="P52">
        <v>71.761480000000006</v>
      </c>
      <c r="Q52">
        <v>16.329108999999999</v>
      </c>
      <c r="R52">
        <v>40.208396999999998</v>
      </c>
      <c r="S52">
        <v>20.280132999999999</v>
      </c>
      <c r="T52">
        <v>0.53956000000000004</v>
      </c>
      <c r="U52">
        <v>336.23741200000001</v>
      </c>
      <c r="V52">
        <v>18.07526</v>
      </c>
      <c r="W52">
        <v>32.749364999999997</v>
      </c>
      <c r="X52">
        <v>127.59110200000001</v>
      </c>
      <c r="Y52">
        <v>0</v>
      </c>
      <c r="Z52">
        <v>6.3145860000000003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8.0271109999999997</v>
      </c>
      <c r="AG52">
        <v>41.677926999999997</v>
      </c>
      <c r="AH52">
        <v>0</v>
      </c>
      <c r="AI52">
        <v>0</v>
      </c>
      <c r="AJ52">
        <v>0</v>
      </c>
      <c r="AK52">
        <v>25.466750000000001</v>
      </c>
      <c r="AL52">
        <v>0</v>
      </c>
      <c r="AM52">
        <v>10.523039000000001</v>
      </c>
      <c r="AN52">
        <v>0.84937300000000004</v>
      </c>
      <c r="AO52">
        <v>0</v>
      </c>
      <c r="AP52">
        <v>2.7153360000000002</v>
      </c>
      <c r="AQ52">
        <v>13.926429000000001</v>
      </c>
      <c r="AR52">
        <v>38.825195999999998</v>
      </c>
      <c r="AS52">
        <v>30.733129000000002</v>
      </c>
      <c r="AT52">
        <v>10.837063000000001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67.93889999999999</v>
      </c>
      <c r="BA52">
        <f t="shared" si="1"/>
        <v>2153.3586070000001</v>
      </c>
      <c r="BD52">
        <v>5.14</v>
      </c>
      <c r="BE52">
        <v>0</v>
      </c>
      <c r="BF52">
        <v>2.13</v>
      </c>
      <c r="BG52">
        <v>0.85</v>
      </c>
      <c r="BH52">
        <v>5.83</v>
      </c>
      <c r="BI52">
        <v>0.92</v>
      </c>
      <c r="BJ52">
        <v>1.08</v>
      </c>
      <c r="BK52">
        <v>1.67</v>
      </c>
      <c r="BL52">
        <v>0.99</v>
      </c>
      <c r="BM52">
        <v>0.08</v>
      </c>
      <c r="BN52">
        <v>3.39</v>
      </c>
      <c r="BO52">
        <v>2.9</v>
      </c>
      <c r="BP52">
        <v>0.18</v>
      </c>
      <c r="BQ52">
        <v>1.95</v>
      </c>
      <c r="BR52">
        <v>1.03</v>
      </c>
      <c r="BS52">
        <v>1.57</v>
      </c>
      <c r="BT52">
        <v>2.5942370000000001</v>
      </c>
      <c r="BU52">
        <v>1.292867</v>
      </c>
      <c r="BV52">
        <v>1.892137</v>
      </c>
      <c r="BW52">
        <v>1.872044</v>
      </c>
      <c r="BX52">
        <v>0.94407799999999997</v>
      </c>
      <c r="BY52">
        <v>2.5857329999999998</v>
      </c>
      <c r="BZ52">
        <v>1.279075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5.1197509999999999</v>
      </c>
      <c r="CK52">
        <v>0.90098199999999995</v>
      </c>
      <c r="CL52">
        <v>1.867362</v>
      </c>
      <c r="CM52">
        <v>3.3835139999999999</v>
      </c>
      <c r="CN52">
        <v>3.4131670000000001</v>
      </c>
      <c r="CO52">
        <v>2.0685859999999998</v>
      </c>
      <c r="CP52">
        <v>4.102703</v>
      </c>
      <c r="CQ52">
        <v>0</v>
      </c>
      <c r="CR52">
        <v>0.81319799999999998</v>
      </c>
      <c r="CS52">
        <v>2.6914380000000002</v>
      </c>
      <c r="CT52">
        <v>0.48168100000000003</v>
      </c>
      <c r="CU52">
        <v>0</v>
      </c>
      <c r="CV52">
        <v>0</v>
      </c>
      <c r="CW52">
        <v>0.92634700000000003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67.93889999999999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461.03474999999997</v>
      </c>
      <c r="L53">
        <v>420.34961399999997</v>
      </c>
      <c r="M53">
        <v>89.528419999999997</v>
      </c>
      <c r="N53">
        <v>114.807047</v>
      </c>
      <c r="O53">
        <v>60.117883999999997</v>
      </c>
      <c r="P53">
        <v>69.357450999999998</v>
      </c>
      <c r="Q53">
        <v>16.329108999999999</v>
      </c>
      <c r="R53">
        <v>40.208396999999998</v>
      </c>
      <c r="S53">
        <v>20.280132999999999</v>
      </c>
      <c r="T53">
        <v>0.53956000000000004</v>
      </c>
      <c r="U53">
        <v>336.23741200000001</v>
      </c>
      <c r="V53">
        <v>18.080078</v>
      </c>
      <c r="W53">
        <v>32.749364999999997</v>
      </c>
      <c r="X53">
        <v>142.131305</v>
      </c>
      <c r="Y53">
        <v>0</v>
      </c>
      <c r="Z53">
        <v>6.3145860000000003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8.0271109999999997</v>
      </c>
      <c r="AG53">
        <v>41.677926999999997</v>
      </c>
      <c r="AH53">
        <v>0</v>
      </c>
      <c r="AI53">
        <v>0</v>
      </c>
      <c r="AJ53">
        <v>0</v>
      </c>
      <c r="AK53">
        <v>25.466750000000001</v>
      </c>
      <c r="AL53">
        <v>0</v>
      </c>
      <c r="AM53">
        <v>10.523039000000001</v>
      </c>
      <c r="AN53">
        <v>0.84937300000000004</v>
      </c>
      <c r="AO53">
        <v>0</v>
      </c>
      <c r="AP53">
        <v>2.7153360000000002</v>
      </c>
      <c r="AQ53">
        <v>13.926429000000001</v>
      </c>
      <c r="AR53">
        <v>38.825195999999998</v>
      </c>
      <c r="AS53">
        <v>30.733129000000002</v>
      </c>
      <c r="AT53">
        <v>10.837063000000001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67.93889999999999</v>
      </c>
      <c r="BA53">
        <f t="shared" si="1"/>
        <v>2079.585364</v>
      </c>
      <c r="BD53">
        <v>5.14</v>
      </c>
      <c r="BE53">
        <v>0</v>
      </c>
      <c r="BF53">
        <v>2.13</v>
      </c>
      <c r="BG53">
        <v>0.85</v>
      </c>
      <c r="BH53">
        <v>5.83</v>
      </c>
      <c r="BI53">
        <v>0.92</v>
      </c>
      <c r="BJ53">
        <v>1.08</v>
      </c>
      <c r="BK53">
        <v>1.67</v>
      </c>
      <c r="BL53">
        <v>0.99</v>
      </c>
      <c r="BM53">
        <v>0.08</v>
      </c>
      <c r="BN53">
        <v>3.39</v>
      </c>
      <c r="BO53">
        <v>2.9</v>
      </c>
      <c r="BP53">
        <v>0.18</v>
      </c>
      <c r="BQ53">
        <v>1.95</v>
      </c>
      <c r="BR53">
        <v>1.03</v>
      </c>
      <c r="BS53">
        <v>1.57</v>
      </c>
      <c r="BT53">
        <v>2.5942370000000001</v>
      </c>
      <c r="BU53">
        <v>1.292867</v>
      </c>
      <c r="BV53">
        <v>1.892137</v>
      </c>
      <c r="BW53">
        <v>1.872044</v>
      </c>
      <c r="BX53">
        <v>0.94407799999999997</v>
      </c>
      <c r="BY53">
        <v>2.5857329999999998</v>
      </c>
      <c r="BZ53">
        <v>1.279075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5.1197509999999999</v>
      </c>
      <c r="CK53">
        <v>0.90098199999999995</v>
      </c>
      <c r="CL53">
        <v>1.867362</v>
      </c>
      <c r="CM53">
        <v>3.3835139999999999</v>
      </c>
      <c r="CN53">
        <v>3.4131670000000001</v>
      </c>
      <c r="CO53">
        <v>2.0685859999999998</v>
      </c>
      <c r="CP53">
        <v>4.102703</v>
      </c>
      <c r="CQ53">
        <v>0</v>
      </c>
      <c r="CR53">
        <v>0.81319799999999998</v>
      </c>
      <c r="CS53">
        <v>2.6914380000000002</v>
      </c>
      <c r="CT53">
        <v>0.48168100000000003</v>
      </c>
      <c r="CU53">
        <v>0</v>
      </c>
      <c r="CV53">
        <v>0</v>
      </c>
      <c r="CW53">
        <v>0.92634700000000003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67.93889999999999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435.02024999999998</v>
      </c>
      <c r="L54">
        <v>420.34961399999997</v>
      </c>
      <c r="M54">
        <v>89.528419999999997</v>
      </c>
      <c r="N54">
        <v>114.807047</v>
      </c>
      <c r="O54">
        <v>60.117883999999997</v>
      </c>
      <c r="P54">
        <v>69.357450999999998</v>
      </c>
      <c r="Q54">
        <v>16.329108999999999</v>
      </c>
      <c r="R54">
        <v>40.208396999999998</v>
      </c>
      <c r="S54">
        <v>20.280132999999999</v>
      </c>
      <c r="T54">
        <v>0.53956000000000004</v>
      </c>
      <c r="U54">
        <v>336.23741200000001</v>
      </c>
      <c r="V54">
        <v>18.080078</v>
      </c>
      <c r="W54">
        <v>32.749364999999997</v>
      </c>
      <c r="X54">
        <v>142.131305</v>
      </c>
      <c r="Y54">
        <v>0</v>
      </c>
      <c r="Z54">
        <v>6.3145860000000003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8.0271109999999997</v>
      </c>
      <c r="AG54">
        <v>41.677926999999997</v>
      </c>
      <c r="AH54">
        <v>0</v>
      </c>
      <c r="AI54">
        <v>0</v>
      </c>
      <c r="AJ54">
        <v>0</v>
      </c>
      <c r="AK54">
        <v>25.466750000000001</v>
      </c>
      <c r="AL54">
        <v>0</v>
      </c>
      <c r="AM54">
        <v>10.523039000000001</v>
      </c>
      <c r="AN54">
        <v>0.84937300000000004</v>
      </c>
      <c r="AO54">
        <v>0</v>
      </c>
      <c r="AP54">
        <v>2.7153360000000002</v>
      </c>
      <c r="AQ54">
        <v>13.926429000000001</v>
      </c>
      <c r="AR54">
        <v>38.825195999999998</v>
      </c>
      <c r="AS54">
        <v>30.733129000000002</v>
      </c>
      <c r="AT54">
        <v>10.837063000000001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67.908899999999988</v>
      </c>
      <c r="BA54">
        <f t="shared" si="1"/>
        <v>2053.5408639999996</v>
      </c>
      <c r="BD54">
        <v>5.14</v>
      </c>
      <c r="BE54">
        <v>0</v>
      </c>
      <c r="BF54">
        <v>2.13</v>
      </c>
      <c r="BG54">
        <v>0.85</v>
      </c>
      <c r="BH54">
        <v>5.83</v>
      </c>
      <c r="BI54">
        <v>0.89</v>
      </c>
      <c r="BJ54">
        <v>1.08</v>
      </c>
      <c r="BK54">
        <v>1.67</v>
      </c>
      <c r="BL54">
        <v>0.99</v>
      </c>
      <c r="BM54">
        <v>0.08</v>
      </c>
      <c r="BN54">
        <v>3.39</v>
      </c>
      <c r="BO54">
        <v>2.9</v>
      </c>
      <c r="BP54">
        <v>0.18</v>
      </c>
      <c r="BQ54">
        <v>1.95</v>
      </c>
      <c r="BR54">
        <v>1.03</v>
      </c>
      <c r="BS54">
        <v>1.57</v>
      </c>
      <c r="BT54">
        <v>2.5942370000000001</v>
      </c>
      <c r="BU54">
        <v>1.292867</v>
      </c>
      <c r="BV54">
        <v>1.892137</v>
      </c>
      <c r="BW54">
        <v>1.872044</v>
      </c>
      <c r="BX54">
        <v>0.94407799999999997</v>
      </c>
      <c r="BY54">
        <v>2.5857329999999998</v>
      </c>
      <c r="BZ54">
        <v>1.279075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5.1197509999999999</v>
      </c>
      <c r="CK54">
        <v>0.90098199999999995</v>
      </c>
      <c r="CL54">
        <v>1.867362</v>
      </c>
      <c r="CM54">
        <v>3.3835139999999999</v>
      </c>
      <c r="CN54">
        <v>3.4131670000000001</v>
      </c>
      <c r="CO54">
        <v>2.0685859999999998</v>
      </c>
      <c r="CP54">
        <v>4.102703</v>
      </c>
      <c r="CQ54">
        <v>0</v>
      </c>
      <c r="CR54">
        <v>0.81319799999999998</v>
      </c>
      <c r="CS54">
        <v>2.6914380000000002</v>
      </c>
      <c r="CT54">
        <v>0.48168100000000003</v>
      </c>
      <c r="CU54">
        <v>0</v>
      </c>
      <c r="CV54">
        <v>0</v>
      </c>
      <c r="CW54">
        <v>0.92634700000000003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67.908899999999988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382.99124999999998</v>
      </c>
      <c r="L55">
        <v>420.34961399999997</v>
      </c>
      <c r="M55">
        <v>89.528419999999997</v>
      </c>
      <c r="N55">
        <v>114.807047</v>
      </c>
      <c r="O55">
        <v>60.117883999999997</v>
      </c>
      <c r="P55">
        <v>69.357450999999998</v>
      </c>
      <c r="Q55">
        <v>16.329108999999999</v>
      </c>
      <c r="R55">
        <v>40.208396999999998</v>
      </c>
      <c r="S55">
        <v>20.280132999999999</v>
      </c>
      <c r="T55">
        <v>0.53956000000000004</v>
      </c>
      <c r="U55">
        <v>336.23741200000001</v>
      </c>
      <c r="V55">
        <v>18.080078</v>
      </c>
      <c r="W55">
        <v>32.749364999999997</v>
      </c>
      <c r="X55">
        <v>142.131305</v>
      </c>
      <c r="Y55">
        <v>0</v>
      </c>
      <c r="Z55">
        <v>6.3145860000000003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8.0271109999999997</v>
      </c>
      <c r="AG55">
        <v>41.677926999999997</v>
      </c>
      <c r="AH55">
        <v>0</v>
      </c>
      <c r="AI55">
        <v>0</v>
      </c>
      <c r="AJ55">
        <v>0</v>
      </c>
      <c r="AK55">
        <v>25.466750000000001</v>
      </c>
      <c r="AL55">
        <v>0</v>
      </c>
      <c r="AM55">
        <v>10.523039000000001</v>
      </c>
      <c r="AN55">
        <v>0.84937300000000004</v>
      </c>
      <c r="AO55">
        <v>0</v>
      </c>
      <c r="AP55">
        <v>2.7153360000000002</v>
      </c>
      <c r="AQ55">
        <v>13.926429000000001</v>
      </c>
      <c r="AR55">
        <v>46.802976000000001</v>
      </c>
      <c r="AS55">
        <v>30.733129000000002</v>
      </c>
      <c r="AT55">
        <v>10.837063000000001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67.908899999999988</v>
      </c>
      <c r="BA55">
        <f t="shared" si="1"/>
        <v>2009.4896439999995</v>
      </c>
      <c r="BD55">
        <v>5.14</v>
      </c>
      <c r="BE55">
        <v>0</v>
      </c>
      <c r="BF55">
        <v>2.13</v>
      </c>
      <c r="BG55">
        <v>0.85</v>
      </c>
      <c r="BH55">
        <v>5.83</v>
      </c>
      <c r="BI55">
        <v>0.89</v>
      </c>
      <c r="BJ55">
        <v>1.08</v>
      </c>
      <c r="BK55">
        <v>1.67</v>
      </c>
      <c r="BL55">
        <v>0.99</v>
      </c>
      <c r="BM55">
        <v>0.08</v>
      </c>
      <c r="BN55">
        <v>3.39</v>
      </c>
      <c r="BO55">
        <v>2.9</v>
      </c>
      <c r="BP55">
        <v>0.18</v>
      </c>
      <c r="BQ55">
        <v>1.95</v>
      </c>
      <c r="BR55">
        <v>1.03</v>
      </c>
      <c r="BS55">
        <v>1.57</v>
      </c>
      <c r="BT55">
        <v>2.5942370000000001</v>
      </c>
      <c r="BU55">
        <v>1.292867</v>
      </c>
      <c r="BV55">
        <v>1.892137</v>
      </c>
      <c r="BW55">
        <v>1.872044</v>
      </c>
      <c r="BX55">
        <v>0.94407799999999997</v>
      </c>
      <c r="BY55">
        <v>2.5857329999999998</v>
      </c>
      <c r="BZ55">
        <v>1.279075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5.1197509999999999</v>
      </c>
      <c r="CK55">
        <v>0.90098199999999995</v>
      </c>
      <c r="CL55">
        <v>1.867362</v>
      </c>
      <c r="CM55">
        <v>3.3835139999999999</v>
      </c>
      <c r="CN55">
        <v>3.4131670000000001</v>
      </c>
      <c r="CO55">
        <v>2.0685859999999998</v>
      </c>
      <c r="CP55">
        <v>4.102703</v>
      </c>
      <c r="CQ55">
        <v>0</v>
      </c>
      <c r="CR55">
        <v>0.81319799999999998</v>
      </c>
      <c r="CS55">
        <v>2.6914380000000002</v>
      </c>
      <c r="CT55">
        <v>0.48168100000000003</v>
      </c>
      <c r="CU55">
        <v>0</v>
      </c>
      <c r="CV55">
        <v>0</v>
      </c>
      <c r="CW55">
        <v>0.92634700000000003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67.908899999999988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356.01325000000003</v>
      </c>
      <c r="L56">
        <v>420.34961399999997</v>
      </c>
      <c r="M56">
        <v>89.528419999999997</v>
      </c>
      <c r="N56">
        <v>114.807047</v>
      </c>
      <c r="O56">
        <v>60.117883999999997</v>
      </c>
      <c r="P56">
        <v>69.357450999999998</v>
      </c>
      <c r="Q56">
        <v>16.329108999999999</v>
      </c>
      <c r="R56">
        <v>40.208396999999998</v>
      </c>
      <c r="S56">
        <v>20.280132999999999</v>
      </c>
      <c r="T56">
        <v>0.53956000000000004</v>
      </c>
      <c r="U56">
        <v>336.23741200000001</v>
      </c>
      <c r="V56">
        <v>18.080078</v>
      </c>
      <c r="W56">
        <v>32.749364999999997</v>
      </c>
      <c r="X56">
        <v>142.131305</v>
      </c>
      <c r="Y56">
        <v>0</v>
      </c>
      <c r="Z56">
        <v>6.3145860000000003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8.0271109999999997</v>
      </c>
      <c r="AG56">
        <v>41.677926999999997</v>
      </c>
      <c r="AH56">
        <v>0</v>
      </c>
      <c r="AI56">
        <v>0</v>
      </c>
      <c r="AJ56">
        <v>0</v>
      </c>
      <c r="AK56">
        <v>25.466750000000001</v>
      </c>
      <c r="AL56">
        <v>0</v>
      </c>
      <c r="AM56">
        <v>10.523039000000001</v>
      </c>
      <c r="AN56">
        <v>0.84937300000000004</v>
      </c>
      <c r="AO56">
        <v>0</v>
      </c>
      <c r="AP56">
        <v>2.7153360000000002</v>
      </c>
      <c r="AQ56">
        <v>13.926429000000001</v>
      </c>
      <c r="AR56">
        <v>46.802976000000001</v>
      </c>
      <c r="AS56">
        <v>30.733129000000002</v>
      </c>
      <c r="AT56">
        <v>10.837063000000001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67.908899999999988</v>
      </c>
      <c r="BA56">
        <f t="shared" si="1"/>
        <v>1982.5116439999995</v>
      </c>
      <c r="BD56">
        <v>5.14</v>
      </c>
      <c r="BE56">
        <v>0</v>
      </c>
      <c r="BF56">
        <v>2.13</v>
      </c>
      <c r="BG56">
        <v>0.85</v>
      </c>
      <c r="BH56">
        <v>5.83</v>
      </c>
      <c r="BI56">
        <v>0.89</v>
      </c>
      <c r="BJ56">
        <v>1.08</v>
      </c>
      <c r="BK56">
        <v>1.67</v>
      </c>
      <c r="BL56">
        <v>0.99</v>
      </c>
      <c r="BM56">
        <v>0.08</v>
      </c>
      <c r="BN56">
        <v>3.39</v>
      </c>
      <c r="BO56">
        <v>2.9</v>
      </c>
      <c r="BP56">
        <v>0.18</v>
      </c>
      <c r="BQ56">
        <v>1.95</v>
      </c>
      <c r="BR56">
        <v>1.03</v>
      </c>
      <c r="BS56">
        <v>1.57</v>
      </c>
      <c r="BT56">
        <v>2.5942370000000001</v>
      </c>
      <c r="BU56">
        <v>1.292867</v>
      </c>
      <c r="BV56">
        <v>1.892137</v>
      </c>
      <c r="BW56">
        <v>1.872044</v>
      </c>
      <c r="BX56">
        <v>0.94407799999999997</v>
      </c>
      <c r="BY56">
        <v>2.5857329999999998</v>
      </c>
      <c r="BZ56">
        <v>1.279075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5.1197509999999999</v>
      </c>
      <c r="CK56">
        <v>0.90098199999999995</v>
      </c>
      <c r="CL56">
        <v>1.867362</v>
      </c>
      <c r="CM56">
        <v>3.3835139999999999</v>
      </c>
      <c r="CN56">
        <v>3.4131670000000001</v>
      </c>
      <c r="CO56">
        <v>2.0685859999999998</v>
      </c>
      <c r="CP56">
        <v>4.102703</v>
      </c>
      <c r="CQ56">
        <v>0</v>
      </c>
      <c r="CR56">
        <v>0.81319799999999998</v>
      </c>
      <c r="CS56">
        <v>2.6914380000000002</v>
      </c>
      <c r="CT56">
        <v>0.48168100000000003</v>
      </c>
      <c r="CU56">
        <v>0</v>
      </c>
      <c r="CV56">
        <v>0</v>
      </c>
      <c r="CW56">
        <v>0.92634700000000003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67.908899999999988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356.01325000000003</v>
      </c>
      <c r="L57">
        <v>420.34961399999997</v>
      </c>
      <c r="M57">
        <v>89.528419999999997</v>
      </c>
      <c r="N57">
        <v>114.807047</v>
      </c>
      <c r="O57">
        <v>60.117883999999997</v>
      </c>
      <c r="P57">
        <v>69.357450999999998</v>
      </c>
      <c r="Q57">
        <v>16.329108999999999</v>
      </c>
      <c r="R57">
        <v>40.208396999999998</v>
      </c>
      <c r="S57">
        <v>20.280132999999999</v>
      </c>
      <c r="T57">
        <v>0.53956000000000004</v>
      </c>
      <c r="U57">
        <v>336.23741200000001</v>
      </c>
      <c r="V57">
        <v>18.080078</v>
      </c>
      <c r="W57">
        <v>21.639246</v>
      </c>
      <c r="X57">
        <v>142.131305</v>
      </c>
      <c r="Y57">
        <v>0</v>
      </c>
      <c r="Z57">
        <v>6.3145860000000003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8.0271109999999997</v>
      </c>
      <c r="AG57">
        <v>41.677926999999997</v>
      </c>
      <c r="AH57">
        <v>0</v>
      </c>
      <c r="AI57">
        <v>0</v>
      </c>
      <c r="AJ57">
        <v>0</v>
      </c>
      <c r="AK57">
        <v>25.466750000000001</v>
      </c>
      <c r="AL57">
        <v>0</v>
      </c>
      <c r="AM57">
        <v>10.523039000000001</v>
      </c>
      <c r="AN57">
        <v>0.84937300000000004</v>
      </c>
      <c r="AO57">
        <v>0</v>
      </c>
      <c r="AP57">
        <v>2.7153360000000002</v>
      </c>
      <c r="AQ57">
        <v>13.926429000000001</v>
      </c>
      <c r="AR57">
        <v>46.802976000000001</v>
      </c>
      <c r="AS57">
        <v>30.733129000000002</v>
      </c>
      <c r="AT57">
        <v>10.837063000000001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67.908899999999988</v>
      </c>
      <c r="BA57">
        <f t="shared" si="1"/>
        <v>1971.4015249999995</v>
      </c>
      <c r="BD57">
        <v>5.14</v>
      </c>
      <c r="BE57">
        <v>0</v>
      </c>
      <c r="BF57">
        <v>2.13</v>
      </c>
      <c r="BG57">
        <v>0.85</v>
      </c>
      <c r="BH57">
        <v>5.83</v>
      </c>
      <c r="BI57">
        <v>0.89</v>
      </c>
      <c r="BJ57">
        <v>1.08</v>
      </c>
      <c r="BK57">
        <v>1.67</v>
      </c>
      <c r="BL57">
        <v>0.99</v>
      </c>
      <c r="BM57">
        <v>0.08</v>
      </c>
      <c r="BN57">
        <v>3.39</v>
      </c>
      <c r="BO57">
        <v>2.9</v>
      </c>
      <c r="BP57">
        <v>0.18</v>
      </c>
      <c r="BQ57">
        <v>1.95</v>
      </c>
      <c r="BR57">
        <v>1.03</v>
      </c>
      <c r="BS57">
        <v>1.57</v>
      </c>
      <c r="BT57">
        <v>2.5942370000000001</v>
      </c>
      <c r="BU57">
        <v>1.292867</v>
      </c>
      <c r="BV57">
        <v>1.892137</v>
      </c>
      <c r="BW57">
        <v>1.872044</v>
      </c>
      <c r="BX57">
        <v>0.94407799999999997</v>
      </c>
      <c r="BY57">
        <v>2.5857329999999998</v>
      </c>
      <c r="BZ57">
        <v>1.279075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5.1197509999999999</v>
      </c>
      <c r="CK57">
        <v>0.90098199999999995</v>
      </c>
      <c r="CL57">
        <v>1.867362</v>
      </c>
      <c r="CM57">
        <v>3.3835139999999999</v>
      </c>
      <c r="CN57">
        <v>3.4131670000000001</v>
      </c>
      <c r="CO57">
        <v>2.0685859999999998</v>
      </c>
      <c r="CP57">
        <v>4.102703</v>
      </c>
      <c r="CQ57">
        <v>0</v>
      </c>
      <c r="CR57">
        <v>0.81319799999999998</v>
      </c>
      <c r="CS57">
        <v>2.6914380000000002</v>
      </c>
      <c r="CT57">
        <v>0.48168100000000003</v>
      </c>
      <c r="CU57">
        <v>0</v>
      </c>
      <c r="CV57">
        <v>0</v>
      </c>
      <c r="CW57">
        <v>0.92634700000000003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67.908899999999988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356.01325000000003</v>
      </c>
      <c r="L58">
        <v>420.34961399999997</v>
      </c>
      <c r="M58">
        <v>89.528419999999997</v>
      </c>
      <c r="N58">
        <v>114.807047</v>
      </c>
      <c r="O58">
        <v>60.117883999999997</v>
      </c>
      <c r="P58">
        <v>69.357450999999998</v>
      </c>
      <c r="Q58">
        <v>16.329108999999999</v>
      </c>
      <c r="R58">
        <v>40.208396999999998</v>
      </c>
      <c r="S58">
        <v>20.280132999999999</v>
      </c>
      <c r="T58">
        <v>0.53956000000000004</v>
      </c>
      <c r="U58">
        <v>336.23741200000001</v>
      </c>
      <c r="V58">
        <v>18.080078</v>
      </c>
      <c r="W58">
        <v>21.639246</v>
      </c>
      <c r="X58">
        <v>142.131305</v>
      </c>
      <c r="Y58">
        <v>0</v>
      </c>
      <c r="Z58">
        <v>6.3145860000000003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8.0271109999999997</v>
      </c>
      <c r="AG58">
        <v>41.677926999999997</v>
      </c>
      <c r="AH58">
        <v>0</v>
      </c>
      <c r="AI58">
        <v>0</v>
      </c>
      <c r="AJ58">
        <v>0</v>
      </c>
      <c r="AK58">
        <v>25.466750000000001</v>
      </c>
      <c r="AL58">
        <v>0</v>
      </c>
      <c r="AM58">
        <v>10.523039000000001</v>
      </c>
      <c r="AN58">
        <v>0.84937300000000004</v>
      </c>
      <c r="AO58">
        <v>0</v>
      </c>
      <c r="AP58">
        <v>2.7153360000000002</v>
      </c>
      <c r="AQ58">
        <v>13.926429000000001</v>
      </c>
      <c r="AR58">
        <v>46.802976000000001</v>
      </c>
      <c r="AS58">
        <v>30.733129000000002</v>
      </c>
      <c r="AT58">
        <v>10.837063000000001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67.908899999999988</v>
      </c>
      <c r="BA58">
        <f t="shared" si="1"/>
        <v>1971.4015249999995</v>
      </c>
      <c r="BD58">
        <v>5.14</v>
      </c>
      <c r="BE58">
        <v>0</v>
      </c>
      <c r="BF58">
        <v>2.13</v>
      </c>
      <c r="BG58">
        <v>0.85</v>
      </c>
      <c r="BH58">
        <v>5.83</v>
      </c>
      <c r="BI58">
        <v>0.89</v>
      </c>
      <c r="BJ58">
        <v>1.08</v>
      </c>
      <c r="BK58">
        <v>1.67</v>
      </c>
      <c r="BL58">
        <v>0.99</v>
      </c>
      <c r="BM58">
        <v>0.08</v>
      </c>
      <c r="BN58">
        <v>3.39</v>
      </c>
      <c r="BO58">
        <v>2.9</v>
      </c>
      <c r="BP58">
        <v>0.18</v>
      </c>
      <c r="BQ58">
        <v>1.95</v>
      </c>
      <c r="BR58">
        <v>1.03</v>
      </c>
      <c r="BS58">
        <v>1.57</v>
      </c>
      <c r="BT58">
        <v>2.5942370000000001</v>
      </c>
      <c r="BU58">
        <v>1.292867</v>
      </c>
      <c r="BV58">
        <v>1.892137</v>
      </c>
      <c r="BW58">
        <v>1.872044</v>
      </c>
      <c r="BX58">
        <v>0.94407799999999997</v>
      </c>
      <c r="BY58">
        <v>2.5857329999999998</v>
      </c>
      <c r="BZ58">
        <v>1.279075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5.1197509999999999</v>
      </c>
      <c r="CK58">
        <v>0.90098199999999995</v>
      </c>
      <c r="CL58">
        <v>1.867362</v>
      </c>
      <c r="CM58">
        <v>3.3835139999999999</v>
      </c>
      <c r="CN58">
        <v>3.4131670000000001</v>
      </c>
      <c r="CO58">
        <v>2.0685859999999998</v>
      </c>
      <c r="CP58">
        <v>4.102703</v>
      </c>
      <c r="CQ58">
        <v>0</v>
      </c>
      <c r="CR58">
        <v>0.81319799999999998</v>
      </c>
      <c r="CS58">
        <v>2.6914380000000002</v>
      </c>
      <c r="CT58">
        <v>0.48168100000000003</v>
      </c>
      <c r="CU58">
        <v>0</v>
      </c>
      <c r="CV58">
        <v>0</v>
      </c>
      <c r="CW58">
        <v>0.92634700000000003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67.908899999999988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390.69925000000001</v>
      </c>
      <c r="L59">
        <v>420.34961399999997</v>
      </c>
      <c r="M59">
        <v>89.528419999999997</v>
      </c>
      <c r="N59">
        <v>114.807047</v>
      </c>
      <c r="O59">
        <v>60.117883999999997</v>
      </c>
      <c r="P59">
        <v>69.357450999999998</v>
      </c>
      <c r="Q59">
        <v>16.329108999999999</v>
      </c>
      <c r="R59">
        <v>40.208396999999998</v>
      </c>
      <c r="S59">
        <v>20.280132999999999</v>
      </c>
      <c r="T59">
        <v>0.53956000000000004</v>
      </c>
      <c r="U59">
        <v>336.23741200000001</v>
      </c>
      <c r="V59">
        <v>18.080078</v>
      </c>
      <c r="W59">
        <v>21.054402</v>
      </c>
      <c r="X59">
        <v>142.131305</v>
      </c>
      <c r="Y59">
        <v>0</v>
      </c>
      <c r="Z59">
        <v>6.3145860000000003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8.0271109999999997</v>
      </c>
      <c r="AG59">
        <v>41.677926999999997</v>
      </c>
      <c r="AH59">
        <v>0</v>
      </c>
      <c r="AI59">
        <v>0</v>
      </c>
      <c r="AJ59">
        <v>0</v>
      </c>
      <c r="AK59">
        <v>25.466750000000001</v>
      </c>
      <c r="AL59">
        <v>0</v>
      </c>
      <c r="AM59">
        <v>10.523039000000001</v>
      </c>
      <c r="AN59">
        <v>0.84937300000000004</v>
      </c>
      <c r="AO59">
        <v>0</v>
      </c>
      <c r="AP59">
        <v>2.7153360000000002</v>
      </c>
      <c r="AQ59">
        <v>13.926429000000001</v>
      </c>
      <c r="AR59">
        <v>46.802976000000001</v>
      </c>
      <c r="AS59">
        <v>30.733129000000002</v>
      </c>
      <c r="AT59">
        <v>10.837063000000001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67.908899999999988</v>
      </c>
      <c r="BA59">
        <f t="shared" si="1"/>
        <v>2005.5026809999997</v>
      </c>
      <c r="BD59">
        <v>5.14</v>
      </c>
      <c r="BE59">
        <v>0</v>
      </c>
      <c r="BF59">
        <v>2.13</v>
      </c>
      <c r="BG59">
        <v>0.85</v>
      </c>
      <c r="BH59">
        <v>5.83</v>
      </c>
      <c r="BI59">
        <v>0.89</v>
      </c>
      <c r="BJ59">
        <v>1.08</v>
      </c>
      <c r="BK59">
        <v>1.67</v>
      </c>
      <c r="BL59">
        <v>0.99</v>
      </c>
      <c r="BM59">
        <v>0.08</v>
      </c>
      <c r="BN59">
        <v>3.39</v>
      </c>
      <c r="BO59">
        <v>2.9</v>
      </c>
      <c r="BP59">
        <v>0.18</v>
      </c>
      <c r="BQ59">
        <v>1.95</v>
      </c>
      <c r="BR59">
        <v>1.03</v>
      </c>
      <c r="BS59">
        <v>1.57</v>
      </c>
      <c r="BT59">
        <v>2.5942370000000001</v>
      </c>
      <c r="BU59">
        <v>1.292867</v>
      </c>
      <c r="BV59">
        <v>1.892137</v>
      </c>
      <c r="BW59">
        <v>1.872044</v>
      </c>
      <c r="BX59">
        <v>0.94407799999999997</v>
      </c>
      <c r="BY59">
        <v>2.5857329999999998</v>
      </c>
      <c r="BZ59">
        <v>1.279075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5.1197509999999999</v>
      </c>
      <c r="CK59">
        <v>0.90098199999999995</v>
      </c>
      <c r="CL59">
        <v>1.867362</v>
      </c>
      <c r="CM59">
        <v>3.3835139999999999</v>
      </c>
      <c r="CN59">
        <v>3.4131670000000001</v>
      </c>
      <c r="CO59">
        <v>2.0685859999999998</v>
      </c>
      <c r="CP59">
        <v>4.102703</v>
      </c>
      <c r="CQ59">
        <v>0</v>
      </c>
      <c r="CR59">
        <v>0.81319799999999998</v>
      </c>
      <c r="CS59">
        <v>2.6914380000000002</v>
      </c>
      <c r="CT59">
        <v>0.48168100000000003</v>
      </c>
      <c r="CU59">
        <v>0</v>
      </c>
      <c r="CV59">
        <v>0</v>
      </c>
      <c r="CW59">
        <v>0.92634700000000003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67.908899999999988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390.69925000000001</v>
      </c>
      <c r="L60">
        <v>420.34961399999997</v>
      </c>
      <c r="M60">
        <v>89.528419999999997</v>
      </c>
      <c r="N60">
        <v>114.807047</v>
      </c>
      <c r="O60">
        <v>60.117883999999997</v>
      </c>
      <c r="P60">
        <v>69.357450999999998</v>
      </c>
      <c r="Q60">
        <v>16.329108999999999</v>
      </c>
      <c r="R60">
        <v>40.208396999999998</v>
      </c>
      <c r="S60">
        <v>20.280132999999999</v>
      </c>
      <c r="T60">
        <v>0.53956000000000004</v>
      </c>
      <c r="U60">
        <v>336.23741200000001</v>
      </c>
      <c r="V60">
        <v>18.080078</v>
      </c>
      <c r="W60">
        <v>21.054402</v>
      </c>
      <c r="X60">
        <v>142.131305</v>
      </c>
      <c r="Y60">
        <v>0</v>
      </c>
      <c r="Z60">
        <v>6.3145860000000003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8.0271109999999997</v>
      </c>
      <c r="AG60">
        <v>41.677926999999997</v>
      </c>
      <c r="AH60">
        <v>0</v>
      </c>
      <c r="AI60">
        <v>0</v>
      </c>
      <c r="AJ60">
        <v>0</v>
      </c>
      <c r="AK60">
        <v>25.466750000000001</v>
      </c>
      <c r="AL60">
        <v>0</v>
      </c>
      <c r="AM60">
        <v>10.523039000000001</v>
      </c>
      <c r="AN60">
        <v>0.84937300000000004</v>
      </c>
      <c r="AO60">
        <v>0</v>
      </c>
      <c r="AP60">
        <v>2.7153360000000002</v>
      </c>
      <c r="AQ60">
        <v>13.926429000000001</v>
      </c>
      <c r="AR60">
        <v>46.802976000000001</v>
      </c>
      <c r="AS60">
        <v>30.733129000000002</v>
      </c>
      <c r="AT60">
        <v>10.837063000000001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67.908899999999988</v>
      </c>
      <c r="BA60">
        <f t="shared" si="1"/>
        <v>2005.5026809999997</v>
      </c>
      <c r="BD60">
        <v>5.14</v>
      </c>
      <c r="BE60">
        <v>0</v>
      </c>
      <c r="BF60">
        <v>2.13</v>
      </c>
      <c r="BG60">
        <v>0.85</v>
      </c>
      <c r="BH60">
        <v>5.83</v>
      </c>
      <c r="BI60">
        <v>0.89</v>
      </c>
      <c r="BJ60">
        <v>1.08</v>
      </c>
      <c r="BK60">
        <v>1.67</v>
      </c>
      <c r="BL60">
        <v>0.99</v>
      </c>
      <c r="BM60">
        <v>0.08</v>
      </c>
      <c r="BN60">
        <v>3.39</v>
      </c>
      <c r="BO60">
        <v>2.9</v>
      </c>
      <c r="BP60">
        <v>0.18</v>
      </c>
      <c r="BQ60">
        <v>1.95</v>
      </c>
      <c r="BR60">
        <v>1.03</v>
      </c>
      <c r="BS60">
        <v>1.57</v>
      </c>
      <c r="BT60">
        <v>2.5942370000000001</v>
      </c>
      <c r="BU60">
        <v>1.292867</v>
      </c>
      <c r="BV60">
        <v>1.892137</v>
      </c>
      <c r="BW60">
        <v>1.872044</v>
      </c>
      <c r="BX60">
        <v>0.94407799999999997</v>
      </c>
      <c r="BY60">
        <v>2.5857329999999998</v>
      </c>
      <c r="BZ60">
        <v>1.279075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5.1197509999999999</v>
      </c>
      <c r="CK60">
        <v>0.90098199999999995</v>
      </c>
      <c r="CL60">
        <v>1.867362</v>
      </c>
      <c r="CM60">
        <v>3.3835139999999999</v>
      </c>
      <c r="CN60">
        <v>3.4131670000000001</v>
      </c>
      <c r="CO60">
        <v>2.0685859999999998</v>
      </c>
      <c r="CP60">
        <v>4.102703</v>
      </c>
      <c r="CQ60">
        <v>0</v>
      </c>
      <c r="CR60">
        <v>0.81319799999999998</v>
      </c>
      <c r="CS60">
        <v>2.6914380000000002</v>
      </c>
      <c r="CT60">
        <v>0.48168100000000003</v>
      </c>
      <c r="CU60">
        <v>0</v>
      </c>
      <c r="CV60">
        <v>0</v>
      </c>
      <c r="CW60">
        <v>0.92634700000000003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67.908899999999988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434.29762499999998</v>
      </c>
      <c r="L61">
        <v>420.34961399999997</v>
      </c>
      <c r="M61">
        <v>89.528419999999997</v>
      </c>
      <c r="N61">
        <v>114.807047</v>
      </c>
      <c r="O61">
        <v>60.117883999999997</v>
      </c>
      <c r="P61">
        <v>69.357450999999998</v>
      </c>
      <c r="Q61">
        <v>16.329108999999999</v>
      </c>
      <c r="R61">
        <v>40.208396999999998</v>
      </c>
      <c r="S61">
        <v>20.280132999999999</v>
      </c>
      <c r="T61">
        <v>0.53956000000000004</v>
      </c>
      <c r="U61">
        <v>336.23741200000001</v>
      </c>
      <c r="V61">
        <v>18.080078</v>
      </c>
      <c r="W61">
        <v>21.054402</v>
      </c>
      <c r="X61">
        <v>142.131305</v>
      </c>
      <c r="Y61">
        <v>0</v>
      </c>
      <c r="Z61">
        <v>6.3145860000000003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8.0271109999999997</v>
      </c>
      <c r="AG61">
        <v>41.677926999999997</v>
      </c>
      <c r="AH61">
        <v>0</v>
      </c>
      <c r="AI61">
        <v>0</v>
      </c>
      <c r="AJ61">
        <v>0</v>
      </c>
      <c r="AK61">
        <v>25.466750000000001</v>
      </c>
      <c r="AL61">
        <v>0</v>
      </c>
      <c r="AM61">
        <v>10.523039000000001</v>
      </c>
      <c r="AN61">
        <v>0.84937300000000004</v>
      </c>
      <c r="AO61">
        <v>0</v>
      </c>
      <c r="AP61">
        <v>2.7153360000000002</v>
      </c>
      <c r="AQ61">
        <v>27.852858000000001</v>
      </c>
      <c r="AR61">
        <v>46.802976000000001</v>
      </c>
      <c r="AS61">
        <v>30.733129000000002</v>
      </c>
      <c r="AT61">
        <v>10.837063000000001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67.908899999999988</v>
      </c>
      <c r="BA61">
        <f t="shared" si="1"/>
        <v>2063.0274849999996</v>
      </c>
      <c r="BD61">
        <v>5.14</v>
      </c>
      <c r="BE61">
        <v>0</v>
      </c>
      <c r="BF61">
        <v>2.13</v>
      </c>
      <c r="BG61">
        <v>0.85</v>
      </c>
      <c r="BH61">
        <v>5.83</v>
      </c>
      <c r="BI61">
        <v>0.89</v>
      </c>
      <c r="BJ61">
        <v>1.08</v>
      </c>
      <c r="BK61">
        <v>1.67</v>
      </c>
      <c r="BL61">
        <v>0.99</v>
      </c>
      <c r="BM61">
        <v>0.08</v>
      </c>
      <c r="BN61">
        <v>3.39</v>
      </c>
      <c r="BO61">
        <v>2.9</v>
      </c>
      <c r="BP61">
        <v>0.18</v>
      </c>
      <c r="BQ61">
        <v>1.95</v>
      </c>
      <c r="BR61">
        <v>1.03</v>
      </c>
      <c r="BS61">
        <v>1.57</v>
      </c>
      <c r="BT61">
        <v>2.5942370000000001</v>
      </c>
      <c r="BU61">
        <v>1.292867</v>
      </c>
      <c r="BV61">
        <v>1.892137</v>
      </c>
      <c r="BW61">
        <v>1.872044</v>
      </c>
      <c r="BX61">
        <v>0.94407799999999997</v>
      </c>
      <c r="BY61">
        <v>2.5857329999999998</v>
      </c>
      <c r="BZ61">
        <v>1.279075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5.1197509999999999</v>
      </c>
      <c r="CK61">
        <v>0.90098199999999995</v>
      </c>
      <c r="CL61">
        <v>1.867362</v>
      </c>
      <c r="CM61">
        <v>3.3835139999999999</v>
      </c>
      <c r="CN61">
        <v>3.4131670000000001</v>
      </c>
      <c r="CO61">
        <v>2.0685859999999998</v>
      </c>
      <c r="CP61">
        <v>4.102703</v>
      </c>
      <c r="CQ61">
        <v>0</v>
      </c>
      <c r="CR61">
        <v>0.81319799999999998</v>
      </c>
      <c r="CS61">
        <v>2.6914380000000002</v>
      </c>
      <c r="CT61">
        <v>0.48168100000000003</v>
      </c>
      <c r="CU61">
        <v>0</v>
      </c>
      <c r="CV61">
        <v>0</v>
      </c>
      <c r="CW61">
        <v>0.92634700000000003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67.908899999999988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434.10492499999998</v>
      </c>
      <c r="L62">
        <v>420.34961399999997</v>
      </c>
      <c r="M62">
        <v>89.528419999999997</v>
      </c>
      <c r="N62">
        <v>114.807047</v>
      </c>
      <c r="O62">
        <v>60.117883999999997</v>
      </c>
      <c r="P62">
        <v>69.357450999999998</v>
      </c>
      <c r="Q62">
        <v>16.329108999999999</v>
      </c>
      <c r="R62">
        <v>40.208396999999998</v>
      </c>
      <c r="S62">
        <v>20.280132999999999</v>
      </c>
      <c r="T62">
        <v>0.53956000000000004</v>
      </c>
      <c r="U62">
        <v>336.23741200000001</v>
      </c>
      <c r="V62">
        <v>18.080078</v>
      </c>
      <c r="W62">
        <v>21.054402</v>
      </c>
      <c r="X62">
        <v>142.131305</v>
      </c>
      <c r="Y62">
        <v>0</v>
      </c>
      <c r="Z62">
        <v>6.3145860000000003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8.0271109999999997</v>
      </c>
      <c r="AG62">
        <v>41.677926999999997</v>
      </c>
      <c r="AH62">
        <v>0</v>
      </c>
      <c r="AI62">
        <v>0</v>
      </c>
      <c r="AJ62">
        <v>0</v>
      </c>
      <c r="AK62">
        <v>25.466750000000001</v>
      </c>
      <c r="AL62">
        <v>0</v>
      </c>
      <c r="AM62">
        <v>10.523039000000001</v>
      </c>
      <c r="AN62">
        <v>0.84937300000000004</v>
      </c>
      <c r="AO62">
        <v>0</v>
      </c>
      <c r="AP62">
        <v>2.7153360000000002</v>
      </c>
      <c r="AQ62">
        <v>55.705716000000002</v>
      </c>
      <c r="AR62">
        <v>46.802976000000001</v>
      </c>
      <c r="AS62">
        <v>30.733129000000002</v>
      </c>
      <c r="AT62">
        <v>10.837063000000001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67.888899999999992</v>
      </c>
      <c r="BA62">
        <f t="shared" si="1"/>
        <v>2090.6676429999998</v>
      </c>
      <c r="BD62">
        <v>5.14</v>
      </c>
      <c r="BE62">
        <v>0</v>
      </c>
      <c r="BF62">
        <v>2.13</v>
      </c>
      <c r="BG62">
        <v>0.85</v>
      </c>
      <c r="BH62">
        <v>5.83</v>
      </c>
      <c r="BI62">
        <v>0.87</v>
      </c>
      <c r="BJ62">
        <v>1.08</v>
      </c>
      <c r="BK62">
        <v>1.67</v>
      </c>
      <c r="BL62">
        <v>0.99</v>
      </c>
      <c r="BM62">
        <v>0.08</v>
      </c>
      <c r="BN62">
        <v>3.39</v>
      </c>
      <c r="BO62">
        <v>2.9</v>
      </c>
      <c r="BP62">
        <v>0.18</v>
      </c>
      <c r="BQ62">
        <v>1.95</v>
      </c>
      <c r="BR62">
        <v>1.03</v>
      </c>
      <c r="BS62">
        <v>1.57</v>
      </c>
      <c r="BT62">
        <v>2.5942370000000001</v>
      </c>
      <c r="BU62">
        <v>1.292867</v>
      </c>
      <c r="BV62">
        <v>1.892137</v>
      </c>
      <c r="BW62">
        <v>1.872044</v>
      </c>
      <c r="BX62">
        <v>0.94407799999999997</v>
      </c>
      <c r="BY62">
        <v>2.5857329999999998</v>
      </c>
      <c r="BZ62">
        <v>1.279075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5.1197509999999999</v>
      </c>
      <c r="CK62">
        <v>0.90098199999999995</v>
      </c>
      <c r="CL62">
        <v>1.867362</v>
      </c>
      <c r="CM62">
        <v>3.3835139999999999</v>
      </c>
      <c r="CN62">
        <v>3.4131670000000001</v>
      </c>
      <c r="CO62">
        <v>2.0685859999999998</v>
      </c>
      <c r="CP62">
        <v>4.102703</v>
      </c>
      <c r="CQ62">
        <v>0</v>
      </c>
      <c r="CR62">
        <v>0.81319799999999998</v>
      </c>
      <c r="CS62">
        <v>2.6914380000000002</v>
      </c>
      <c r="CT62">
        <v>0.48168100000000003</v>
      </c>
      <c r="CU62">
        <v>0</v>
      </c>
      <c r="CV62">
        <v>0</v>
      </c>
      <c r="CW62">
        <v>0.92634700000000003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67.888899999999992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432.37062500000002</v>
      </c>
      <c r="L63">
        <v>420.34961399999997</v>
      </c>
      <c r="M63">
        <v>89.528419999999997</v>
      </c>
      <c r="N63">
        <v>114.807047</v>
      </c>
      <c r="O63">
        <v>60.117883999999997</v>
      </c>
      <c r="P63">
        <v>69.357450999999998</v>
      </c>
      <c r="Q63">
        <v>16.329108999999999</v>
      </c>
      <c r="R63">
        <v>40.208396999999998</v>
      </c>
      <c r="S63">
        <v>20.280132999999999</v>
      </c>
      <c r="T63">
        <v>0.53956000000000004</v>
      </c>
      <c r="U63">
        <v>336.23741200000001</v>
      </c>
      <c r="V63">
        <v>18.080078</v>
      </c>
      <c r="W63">
        <v>21.054402</v>
      </c>
      <c r="X63">
        <v>142.131305</v>
      </c>
      <c r="Y63">
        <v>0</v>
      </c>
      <c r="Z63">
        <v>6.3145860000000003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8.0271109999999997</v>
      </c>
      <c r="AG63">
        <v>41.677926999999997</v>
      </c>
      <c r="AH63">
        <v>0</v>
      </c>
      <c r="AI63">
        <v>0</v>
      </c>
      <c r="AJ63">
        <v>0</v>
      </c>
      <c r="AK63">
        <v>25.466750000000001</v>
      </c>
      <c r="AL63">
        <v>0</v>
      </c>
      <c r="AM63">
        <v>10.523039000000001</v>
      </c>
      <c r="AN63">
        <v>0.84937300000000004</v>
      </c>
      <c r="AO63">
        <v>0</v>
      </c>
      <c r="AP63">
        <v>1.4810920000000001</v>
      </c>
      <c r="AQ63">
        <v>55.705716000000002</v>
      </c>
      <c r="AR63">
        <v>46.802976000000001</v>
      </c>
      <c r="AS63">
        <v>30.733129000000002</v>
      </c>
      <c r="AT63">
        <v>10.837063000000001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67.819520999999995</v>
      </c>
      <c r="BA63">
        <f t="shared" si="1"/>
        <v>2087.6297199999995</v>
      </c>
      <c r="BD63">
        <v>5.14</v>
      </c>
      <c r="BE63">
        <v>0</v>
      </c>
      <c r="BF63">
        <v>2.13</v>
      </c>
      <c r="BG63">
        <v>0.85</v>
      </c>
      <c r="BH63">
        <v>5.83</v>
      </c>
      <c r="BI63">
        <v>0.87</v>
      </c>
      <c r="BJ63">
        <v>1.08</v>
      </c>
      <c r="BK63">
        <v>1.67</v>
      </c>
      <c r="BL63">
        <v>0.99</v>
      </c>
      <c r="BM63">
        <v>0.08</v>
      </c>
      <c r="BN63">
        <v>3.39</v>
      </c>
      <c r="BO63">
        <v>2.9</v>
      </c>
      <c r="BP63">
        <v>0.18</v>
      </c>
      <c r="BQ63">
        <v>1.95</v>
      </c>
      <c r="BR63">
        <v>1.03</v>
      </c>
      <c r="BS63">
        <v>1.57</v>
      </c>
      <c r="BT63">
        <v>2.5352540000000001</v>
      </c>
      <c r="BU63">
        <v>1.292867</v>
      </c>
      <c r="BV63">
        <v>1.8817410000000001</v>
      </c>
      <c r="BW63">
        <v>1.872044</v>
      </c>
      <c r="BX63">
        <v>0.94407799999999997</v>
      </c>
      <c r="BY63">
        <v>2.5857329999999998</v>
      </c>
      <c r="BZ63">
        <v>1.279075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5.1197509999999999</v>
      </c>
      <c r="CK63">
        <v>0.90098199999999995</v>
      </c>
      <c r="CL63">
        <v>1.867362</v>
      </c>
      <c r="CM63">
        <v>3.3835139999999999</v>
      </c>
      <c r="CN63">
        <v>3.4131670000000001</v>
      </c>
      <c r="CO63">
        <v>2.0685859999999998</v>
      </c>
      <c r="CP63">
        <v>4.102703</v>
      </c>
      <c r="CQ63">
        <v>0</v>
      </c>
      <c r="CR63">
        <v>0.81319799999999998</v>
      </c>
      <c r="CS63">
        <v>2.6914380000000002</v>
      </c>
      <c r="CT63">
        <v>0.48168100000000003</v>
      </c>
      <c r="CU63">
        <v>0</v>
      </c>
      <c r="CV63">
        <v>0</v>
      </c>
      <c r="CW63">
        <v>0.92634700000000003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67.819520999999995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456.458125</v>
      </c>
      <c r="L64">
        <v>420.34961399999997</v>
      </c>
      <c r="M64">
        <v>89.528419999999997</v>
      </c>
      <c r="N64">
        <v>114.807047</v>
      </c>
      <c r="O64">
        <v>60.117883999999997</v>
      </c>
      <c r="P64">
        <v>69.357450999999998</v>
      </c>
      <c r="Q64">
        <v>16.329108999999999</v>
      </c>
      <c r="R64">
        <v>40.208396999999998</v>
      </c>
      <c r="S64">
        <v>20.280132999999999</v>
      </c>
      <c r="T64">
        <v>0.53956000000000004</v>
      </c>
      <c r="U64">
        <v>336.23741200000001</v>
      </c>
      <c r="V64">
        <v>18.080078</v>
      </c>
      <c r="W64">
        <v>21.054402</v>
      </c>
      <c r="X64">
        <v>142.131305</v>
      </c>
      <c r="Y64">
        <v>0</v>
      </c>
      <c r="Z64">
        <v>6.3145860000000003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8.0271109999999997</v>
      </c>
      <c r="AG64">
        <v>41.677926999999997</v>
      </c>
      <c r="AH64">
        <v>0</v>
      </c>
      <c r="AI64">
        <v>0</v>
      </c>
      <c r="AJ64">
        <v>0</v>
      </c>
      <c r="AK64">
        <v>25.466750000000001</v>
      </c>
      <c r="AL64">
        <v>0</v>
      </c>
      <c r="AM64">
        <v>10.523039000000001</v>
      </c>
      <c r="AN64">
        <v>0.84937300000000004</v>
      </c>
      <c r="AO64">
        <v>0</v>
      </c>
      <c r="AP64">
        <v>1.4810920000000001</v>
      </c>
      <c r="AQ64">
        <v>55.705716000000002</v>
      </c>
      <c r="AR64">
        <v>46.802976000000001</v>
      </c>
      <c r="AS64">
        <v>30.733129000000002</v>
      </c>
      <c r="AT64">
        <v>10.837063000000001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67.819520999999995</v>
      </c>
      <c r="BA64">
        <f t="shared" si="1"/>
        <v>2111.7172199999995</v>
      </c>
      <c r="BD64">
        <v>5.14</v>
      </c>
      <c r="BE64">
        <v>0</v>
      </c>
      <c r="BF64">
        <v>2.13</v>
      </c>
      <c r="BG64">
        <v>0.85</v>
      </c>
      <c r="BH64">
        <v>5.83</v>
      </c>
      <c r="BI64">
        <v>0.87</v>
      </c>
      <c r="BJ64">
        <v>1.08</v>
      </c>
      <c r="BK64">
        <v>1.67</v>
      </c>
      <c r="BL64">
        <v>0.99</v>
      </c>
      <c r="BM64">
        <v>0.08</v>
      </c>
      <c r="BN64">
        <v>3.39</v>
      </c>
      <c r="BO64">
        <v>2.9</v>
      </c>
      <c r="BP64">
        <v>0.18</v>
      </c>
      <c r="BQ64">
        <v>1.95</v>
      </c>
      <c r="BR64">
        <v>1.03</v>
      </c>
      <c r="BS64">
        <v>1.57</v>
      </c>
      <c r="BT64">
        <v>2.5352540000000001</v>
      </c>
      <c r="BU64">
        <v>1.292867</v>
      </c>
      <c r="BV64">
        <v>1.8817410000000001</v>
      </c>
      <c r="BW64">
        <v>1.872044</v>
      </c>
      <c r="BX64">
        <v>0.94407799999999997</v>
      </c>
      <c r="BY64">
        <v>2.5857329999999998</v>
      </c>
      <c r="BZ64">
        <v>1.279075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5.1197509999999999</v>
      </c>
      <c r="CK64">
        <v>0.90098199999999995</v>
      </c>
      <c r="CL64">
        <v>1.867362</v>
      </c>
      <c r="CM64">
        <v>3.3835139999999999</v>
      </c>
      <c r="CN64">
        <v>3.4131670000000001</v>
      </c>
      <c r="CO64">
        <v>2.0685859999999998</v>
      </c>
      <c r="CP64">
        <v>4.102703</v>
      </c>
      <c r="CQ64">
        <v>0</v>
      </c>
      <c r="CR64">
        <v>0.81319799999999998</v>
      </c>
      <c r="CS64">
        <v>2.6914380000000002</v>
      </c>
      <c r="CT64">
        <v>0.48168100000000003</v>
      </c>
      <c r="CU64">
        <v>0</v>
      </c>
      <c r="CV64">
        <v>0</v>
      </c>
      <c r="CW64">
        <v>0.92634700000000003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67.819520999999995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528.90342099999998</v>
      </c>
      <c r="L65">
        <v>420.34961399999997</v>
      </c>
      <c r="M65">
        <v>89.528419999999997</v>
      </c>
      <c r="N65">
        <v>114.807047</v>
      </c>
      <c r="O65">
        <v>60.117883999999997</v>
      </c>
      <c r="P65">
        <v>69.357450999999998</v>
      </c>
      <c r="Q65">
        <v>16.329108999999999</v>
      </c>
      <c r="R65">
        <v>40.208396999999998</v>
      </c>
      <c r="S65">
        <v>20.280132999999999</v>
      </c>
      <c r="T65">
        <v>0.53956000000000004</v>
      </c>
      <c r="U65">
        <v>336.23741200000001</v>
      </c>
      <c r="V65">
        <v>18.080078</v>
      </c>
      <c r="W65">
        <v>21.054402</v>
      </c>
      <c r="X65">
        <v>142.131305</v>
      </c>
      <c r="Y65">
        <v>0</v>
      </c>
      <c r="Z65">
        <v>6.3145860000000003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8.0271109999999997</v>
      </c>
      <c r="AG65">
        <v>41.677926999999997</v>
      </c>
      <c r="AH65">
        <v>0</v>
      </c>
      <c r="AI65">
        <v>0</v>
      </c>
      <c r="AJ65">
        <v>0</v>
      </c>
      <c r="AK65">
        <v>25.466750000000001</v>
      </c>
      <c r="AL65">
        <v>0</v>
      </c>
      <c r="AM65">
        <v>10.523039000000001</v>
      </c>
      <c r="AN65">
        <v>0.84937300000000004</v>
      </c>
      <c r="AO65">
        <v>0</v>
      </c>
      <c r="AP65">
        <v>1.4810920000000001</v>
      </c>
      <c r="AQ65">
        <v>55.705716000000002</v>
      </c>
      <c r="AR65">
        <v>38.825195999999998</v>
      </c>
      <c r="AS65">
        <v>30.733129000000002</v>
      </c>
      <c r="AT65">
        <v>10.837063000000001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67.819520999999995</v>
      </c>
      <c r="BA65">
        <f t="shared" si="1"/>
        <v>2176.1847360000002</v>
      </c>
      <c r="BD65">
        <v>5.14</v>
      </c>
      <c r="BE65">
        <v>0</v>
      </c>
      <c r="BF65">
        <v>2.13</v>
      </c>
      <c r="BG65">
        <v>0.85</v>
      </c>
      <c r="BH65">
        <v>5.83</v>
      </c>
      <c r="BI65">
        <v>0.87</v>
      </c>
      <c r="BJ65">
        <v>1.08</v>
      </c>
      <c r="BK65">
        <v>1.67</v>
      </c>
      <c r="BL65">
        <v>0.99</v>
      </c>
      <c r="BM65">
        <v>0.08</v>
      </c>
      <c r="BN65">
        <v>3.39</v>
      </c>
      <c r="BO65">
        <v>2.9</v>
      </c>
      <c r="BP65">
        <v>0.18</v>
      </c>
      <c r="BQ65">
        <v>1.95</v>
      </c>
      <c r="BR65">
        <v>1.03</v>
      </c>
      <c r="BS65">
        <v>1.57</v>
      </c>
      <c r="BT65">
        <v>2.5352540000000001</v>
      </c>
      <c r="BU65">
        <v>1.292867</v>
      </c>
      <c r="BV65">
        <v>1.8817410000000001</v>
      </c>
      <c r="BW65">
        <v>1.872044</v>
      </c>
      <c r="BX65">
        <v>0.94407799999999997</v>
      </c>
      <c r="BY65">
        <v>2.5857329999999998</v>
      </c>
      <c r="BZ65">
        <v>1.279075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5.1197509999999999</v>
      </c>
      <c r="CK65">
        <v>0.90098199999999995</v>
      </c>
      <c r="CL65">
        <v>1.867362</v>
      </c>
      <c r="CM65">
        <v>3.3835139999999999</v>
      </c>
      <c r="CN65">
        <v>3.4131670000000001</v>
      </c>
      <c r="CO65">
        <v>2.0685859999999998</v>
      </c>
      <c r="CP65">
        <v>4.102703</v>
      </c>
      <c r="CQ65">
        <v>0</v>
      </c>
      <c r="CR65">
        <v>0.81319799999999998</v>
      </c>
      <c r="CS65">
        <v>2.6914380000000002</v>
      </c>
      <c r="CT65">
        <v>0.48168100000000003</v>
      </c>
      <c r="CU65">
        <v>0</v>
      </c>
      <c r="CV65">
        <v>0</v>
      </c>
      <c r="CW65">
        <v>0.92634700000000003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67.819520999999995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578.74448500000005</v>
      </c>
      <c r="L66">
        <v>420.34961399999997</v>
      </c>
      <c r="M66">
        <v>89.528419999999997</v>
      </c>
      <c r="N66">
        <v>114.807047</v>
      </c>
      <c r="O66">
        <v>60.117883999999997</v>
      </c>
      <c r="P66">
        <v>69.357450999999998</v>
      </c>
      <c r="Q66">
        <v>16.329108999999999</v>
      </c>
      <c r="R66">
        <v>40.208396999999998</v>
      </c>
      <c r="S66">
        <v>20.280132999999999</v>
      </c>
      <c r="T66">
        <v>0.53956000000000004</v>
      </c>
      <c r="U66">
        <v>336.23741200000001</v>
      </c>
      <c r="V66">
        <v>18.080078</v>
      </c>
      <c r="W66">
        <v>21.054402</v>
      </c>
      <c r="X66">
        <v>142.131305</v>
      </c>
      <c r="Y66">
        <v>0</v>
      </c>
      <c r="Z66">
        <v>6.3145860000000003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8.0271109999999997</v>
      </c>
      <c r="AG66">
        <v>41.677926999999997</v>
      </c>
      <c r="AH66">
        <v>0</v>
      </c>
      <c r="AI66">
        <v>0</v>
      </c>
      <c r="AJ66">
        <v>0</v>
      </c>
      <c r="AK66">
        <v>25.466750000000001</v>
      </c>
      <c r="AL66">
        <v>0</v>
      </c>
      <c r="AM66">
        <v>10.523039000000001</v>
      </c>
      <c r="AN66">
        <v>0.84937300000000004</v>
      </c>
      <c r="AO66">
        <v>0</v>
      </c>
      <c r="AP66">
        <v>1.4810920000000001</v>
      </c>
      <c r="AQ66">
        <v>55.705716000000002</v>
      </c>
      <c r="AR66">
        <v>38.825195999999998</v>
      </c>
      <c r="AS66">
        <v>30.733129000000002</v>
      </c>
      <c r="AT66">
        <v>10.837063000000001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67.819520999999995</v>
      </c>
      <c r="BA66">
        <f t="shared" si="1"/>
        <v>2226.0257999999999</v>
      </c>
      <c r="BD66">
        <v>5.14</v>
      </c>
      <c r="BE66">
        <v>0</v>
      </c>
      <c r="BF66">
        <v>2.13</v>
      </c>
      <c r="BG66">
        <v>0.85</v>
      </c>
      <c r="BH66">
        <v>5.83</v>
      </c>
      <c r="BI66">
        <v>0.87</v>
      </c>
      <c r="BJ66">
        <v>1.08</v>
      </c>
      <c r="BK66">
        <v>1.67</v>
      </c>
      <c r="BL66">
        <v>0.99</v>
      </c>
      <c r="BM66">
        <v>0.08</v>
      </c>
      <c r="BN66">
        <v>3.39</v>
      </c>
      <c r="BO66">
        <v>2.9</v>
      </c>
      <c r="BP66">
        <v>0.18</v>
      </c>
      <c r="BQ66">
        <v>1.95</v>
      </c>
      <c r="BR66">
        <v>1.03</v>
      </c>
      <c r="BS66">
        <v>1.57</v>
      </c>
      <c r="BT66">
        <v>2.5352540000000001</v>
      </c>
      <c r="BU66">
        <v>1.292867</v>
      </c>
      <c r="BV66">
        <v>1.8817410000000001</v>
      </c>
      <c r="BW66">
        <v>1.872044</v>
      </c>
      <c r="BX66">
        <v>0.94407799999999997</v>
      </c>
      <c r="BY66">
        <v>2.5857329999999998</v>
      </c>
      <c r="BZ66">
        <v>1.279075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5.1197509999999999</v>
      </c>
      <c r="CK66">
        <v>0.90098199999999995</v>
      </c>
      <c r="CL66">
        <v>1.867362</v>
      </c>
      <c r="CM66">
        <v>3.3835139999999999</v>
      </c>
      <c r="CN66">
        <v>3.4131670000000001</v>
      </c>
      <c r="CO66">
        <v>2.0685859999999998</v>
      </c>
      <c r="CP66">
        <v>4.102703</v>
      </c>
      <c r="CQ66">
        <v>0</v>
      </c>
      <c r="CR66">
        <v>0.81319799999999998</v>
      </c>
      <c r="CS66">
        <v>2.6914380000000002</v>
      </c>
      <c r="CT66">
        <v>0.48168100000000003</v>
      </c>
      <c r="CU66">
        <v>0</v>
      </c>
      <c r="CV66">
        <v>0</v>
      </c>
      <c r="CW66">
        <v>0.92634700000000003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67.819520999999995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594.16048499999999</v>
      </c>
      <c r="L67">
        <v>420.34961399999997</v>
      </c>
      <c r="M67">
        <v>89.528419999999997</v>
      </c>
      <c r="N67">
        <v>114.807047</v>
      </c>
      <c r="O67">
        <v>60.117883999999997</v>
      </c>
      <c r="P67">
        <v>69.357450999999998</v>
      </c>
      <c r="Q67">
        <v>16.329108999999999</v>
      </c>
      <c r="R67">
        <v>40.208396999999998</v>
      </c>
      <c r="S67">
        <v>20.280132999999999</v>
      </c>
      <c r="T67">
        <v>0.53956000000000004</v>
      </c>
      <c r="U67">
        <v>336.23741200000001</v>
      </c>
      <c r="V67">
        <v>18.080078</v>
      </c>
      <c r="W67">
        <v>21.054402</v>
      </c>
      <c r="X67">
        <v>142.131305</v>
      </c>
      <c r="Y67">
        <v>0</v>
      </c>
      <c r="Z67">
        <v>6.3145860000000003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8.0271109999999997</v>
      </c>
      <c r="AG67">
        <v>41.677926999999997</v>
      </c>
      <c r="AH67">
        <v>3.765358</v>
      </c>
      <c r="AI67">
        <v>0</v>
      </c>
      <c r="AJ67">
        <v>0</v>
      </c>
      <c r="AK67">
        <v>25.466750000000001</v>
      </c>
      <c r="AL67">
        <v>0</v>
      </c>
      <c r="AM67">
        <v>10.523039000000001</v>
      </c>
      <c r="AN67">
        <v>0.84937300000000004</v>
      </c>
      <c r="AO67">
        <v>0</v>
      </c>
      <c r="AP67">
        <v>1.4810920000000001</v>
      </c>
      <c r="AQ67">
        <v>55.705716000000002</v>
      </c>
      <c r="AR67">
        <v>38.825195999999998</v>
      </c>
      <c r="AS67">
        <v>30.733129000000002</v>
      </c>
      <c r="AT67">
        <v>10.837063000000001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67.879196999999991</v>
      </c>
      <c r="BA67">
        <f t="shared" si="1"/>
        <v>2245.2668340000005</v>
      </c>
      <c r="BD67">
        <v>5.14</v>
      </c>
      <c r="BE67">
        <v>0</v>
      </c>
      <c r="BF67">
        <v>2.13</v>
      </c>
      <c r="BG67">
        <v>0.85</v>
      </c>
      <c r="BH67">
        <v>5.83</v>
      </c>
      <c r="BI67">
        <v>0.87</v>
      </c>
      <c r="BJ67">
        <v>1.08</v>
      </c>
      <c r="BK67">
        <v>1.67</v>
      </c>
      <c r="BL67">
        <v>0.99</v>
      </c>
      <c r="BM67">
        <v>0.08</v>
      </c>
      <c r="BN67">
        <v>3.39</v>
      </c>
      <c r="BO67">
        <v>2.9</v>
      </c>
      <c r="BP67">
        <v>0.21</v>
      </c>
      <c r="BQ67">
        <v>1.95</v>
      </c>
      <c r="BR67">
        <v>1.03</v>
      </c>
      <c r="BS67">
        <v>1.57</v>
      </c>
      <c r="BT67">
        <v>2.5352540000000001</v>
      </c>
      <c r="BU67">
        <v>1.292867</v>
      </c>
      <c r="BV67">
        <v>1.8817410000000001</v>
      </c>
      <c r="BW67">
        <v>1.872044</v>
      </c>
      <c r="BX67">
        <v>0.94407799999999997</v>
      </c>
      <c r="BY67">
        <v>2.5857329999999998</v>
      </c>
      <c r="BZ67">
        <v>1.279075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5.1197509999999999</v>
      </c>
      <c r="CK67">
        <v>0.90098199999999995</v>
      </c>
      <c r="CL67">
        <v>1.867362</v>
      </c>
      <c r="CM67">
        <v>3.3835139999999999</v>
      </c>
      <c r="CN67">
        <v>3.4131670000000001</v>
      </c>
      <c r="CO67">
        <v>2.0685859999999998</v>
      </c>
      <c r="CP67">
        <v>4.102703</v>
      </c>
      <c r="CQ67">
        <v>0</v>
      </c>
      <c r="CR67">
        <v>0.81319799999999998</v>
      </c>
      <c r="CS67">
        <v>2.6914380000000002</v>
      </c>
      <c r="CT67">
        <v>0.48168100000000003</v>
      </c>
      <c r="CU67">
        <v>0</v>
      </c>
      <c r="CV67">
        <v>2.9676000000000001E-2</v>
      </c>
      <c r="CW67">
        <v>0.92634700000000003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67.879196999999991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634.62748499999998</v>
      </c>
      <c r="L68">
        <v>420.34961399999997</v>
      </c>
      <c r="M68">
        <v>89.528419999999997</v>
      </c>
      <c r="N68">
        <v>114.807047</v>
      </c>
      <c r="O68">
        <v>60.117883999999997</v>
      </c>
      <c r="P68">
        <v>69.357450999999998</v>
      </c>
      <c r="Q68">
        <v>16.329108999999999</v>
      </c>
      <c r="R68">
        <v>40.208396999999998</v>
      </c>
      <c r="S68">
        <v>20.280132999999999</v>
      </c>
      <c r="T68">
        <v>0.53956000000000004</v>
      </c>
      <c r="U68">
        <v>336.23741200000001</v>
      </c>
      <c r="V68">
        <v>18.080078</v>
      </c>
      <c r="W68">
        <v>21.054402</v>
      </c>
      <c r="X68">
        <v>142.131305</v>
      </c>
      <c r="Y68">
        <v>0</v>
      </c>
      <c r="Z68">
        <v>6.3145860000000003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8.0271109999999997</v>
      </c>
      <c r="AG68">
        <v>41.677926999999997</v>
      </c>
      <c r="AH68">
        <v>18.826789999999999</v>
      </c>
      <c r="AI68">
        <v>0</v>
      </c>
      <c r="AJ68">
        <v>0</v>
      </c>
      <c r="AK68">
        <v>25.466750000000001</v>
      </c>
      <c r="AL68">
        <v>0</v>
      </c>
      <c r="AM68">
        <v>10.523039000000001</v>
      </c>
      <c r="AN68">
        <v>0.84937300000000004</v>
      </c>
      <c r="AO68">
        <v>0</v>
      </c>
      <c r="AP68">
        <v>1.4810920000000001</v>
      </c>
      <c r="AQ68">
        <v>55.705716000000002</v>
      </c>
      <c r="AR68">
        <v>38.825195999999998</v>
      </c>
      <c r="AS68">
        <v>30.733129000000002</v>
      </c>
      <c r="AT68">
        <v>10.837063000000001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68.000597999999997</v>
      </c>
      <c r="BA68">
        <f t="shared" ref="BA68:BA99" si="4">SUM(B68:AZ68)</f>
        <v>2300.9166670000004</v>
      </c>
      <c r="BD68">
        <v>5.14</v>
      </c>
      <c r="BE68">
        <v>0</v>
      </c>
      <c r="BF68">
        <v>2.13</v>
      </c>
      <c r="BG68">
        <v>0.85</v>
      </c>
      <c r="BH68">
        <v>5.83</v>
      </c>
      <c r="BI68">
        <v>0.87</v>
      </c>
      <c r="BJ68">
        <v>1.08</v>
      </c>
      <c r="BK68">
        <v>1.67</v>
      </c>
      <c r="BL68">
        <v>0.99</v>
      </c>
      <c r="BM68">
        <v>0.08</v>
      </c>
      <c r="BN68">
        <v>3.39</v>
      </c>
      <c r="BO68">
        <v>2.9</v>
      </c>
      <c r="BP68">
        <v>0.21</v>
      </c>
      <c r="BQ68">
        <v>1.95</v>
      </c>
      <c r="BR68">
        <v>1.03</v>
      </c>
      <c r="BS68">
        <v>1.57</v>
      </c>
      <c r="BT68">
        <v>2.5352540000000001</v>
      </c>
      <c r="BU68">
        <v>1.292867</v>
      </c>
      <c r="BV68">
        <v>1.8817410000000001</v>
      </c>
      <c r="BW68">
        <v>1.872044</v>
      </c>
      <c r="BX68">
        <v>0.94407799999999997</v>
      </c>
      <c r="BY68">
        <v>2.5857329999999998</v>
      </c>
      <c r="BZ68">
        <v>1.279075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5.1197509999999999</v>
      </c>
      <c r="CK68">
        <v>0.90098199999999995</v>
      </c>
      <c r="CL68">
        <v>1.867362</v>
      </c>
      <c r="CM68">
        <v>3.3835139999999999</v>
      </c>
      <c r="CN68">
        <v>3.4131670000000001</v>
      </c>
      <c r="CO68">
        <v>2.0685859999999998</v>
      </c>
      <c r="CP68">
        <v>4.102703</v>
      </c>
      <c r="CQ68">
        <v>0</v>
      </c>
      <c r="CR68">
        <v>0.81319799999999998</v>
      </c>
      <c r="CS68">
        <v>2.6914380000000002</v>
      </c>
      <c r="CT68">
        <v>0.48168100000000003</v>
      </c>
      <c r="CU68">
        <v>0</v>
      </c>
      <c r="CV68">
        <v>0.15107699999999999</v>
      </c>
      <c r="CW68">
        <v>0.92634700000000003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68.000597999999997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656.01978699999995</v>
      </c>
      <c r="L69">
        <v>420.34961399999997</v>
      </c>
      <c r="M69">
        <v>89.528419999999997</v>
      </c>
      <c r="N69">
        <v>114.807047</v>
      </c>
      <c r="O69">
        <v>60.117883999999997</v>
      </c>
      <c r="P69">
        <v>69.357450999999998</v>
      </c>
      <c r="Q69">
        <v>16.329108999999999</v>
      </c>
      <c r="R69">
        <v>40.208396999999998</v>
      </c>
      <c r="S69">
        <v>20.280132999999999</v>
      </c>
      <c r="T69">
        <v>0.53956000000000004</v>
      </c>
      <c r="U69">
        <v>336.23741200000001</v>
      </c>
      <c r="V69">
        <v>18.080078</v>
      </c>
      <c r="W69">
        <v>21.054402</v>
      </c>
      <c r="X69">
        <v>142.131305</v>
      </c>
      <c r="Y69">
        <v>0</v>
      </c>
      <c r="Z69">
        <v>6.3145860000000003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8.0271109999999997</v>
      </c>
      <c r="AG69">
        <v>41.677926999999997</v>
      </c>
      <c r="AH69">
        <v>18.826789999999999</v>
      </c>
      <c r="AI69">
        <v>0</v>
      </c>
      <c r="AJ69">
        <v>0</v>
      </c>
      <c r="AK69">
        <v>25.466750000000001</v>
      </c>
      <c r="AL69">
        <v>0</v>
      </c>
      <c r="AM69">
        <v>10.523039000000001</v>
      </c>
      <c r="AN69">
        <v>0.84937300000000004</v>
      </c>
      <c r="AO69">
        <v>0</v>
      </c>
      <c r="AP69">
        <v>1.4810920000000001</v>
      </c>
      <c r="AQ69">
        <v>55.705716000000002</v>
      </c>
      <c r="AR69">
        <v>46.802976000000001</v>
      </c>
      <c r="AS69">
        <v>30.733129000000002</v>
      </c>
      <c r="AT69">
        <v>10.837063000000001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67.948882999999995</v>
      </c>
      <c r="BA69">
        <f t="shared" si="4"/>
        <v>2330.2350340000003</v>
      </c>
      <c r="BD69">
        <v>5.14</v>
      </c>
      <c r="BE69">
        <v>0</v>
      </c>
      <c r="BF69">
        <v>2.13</v>
      </c>
      <c r="BG69">
        <v>0.85</v>
      </c>
      <c r="BH69">
        <v>5.83</v>
      </c>
      <c r="BI69">
        <v>0.87</v>
      </c>
      <c r="BJ69">
        <v>1.08</v>
      </c>
      <c r="BK69">
        <v>1.67</v>
      </c>
      <c r="BL69">
        <v>0.99</v>
      </c>
      <c r="BM69">
        <v>0.08</v>
      </c>
      <c r="BN69">
        <v>3.39</v>
      </c>
      <c r="BO69">
        <v>2.9</v>
      </c>
      <c r="BP69">
        <v>0.21</v>
      </c>
      <c r="BQ69">
        <v>1.95</v>
      </c>
      <c r="BR69">
        <v>1.03</v>
      </c>
      <c r="BS69">
        <v>1.57</v>
      </c>
      <c r="BT69">
        <v>2.5352540000000001</v>
      </c>
      <c r="BU69">
        <v>1.241152</v>
      </c>
      <c r="BV69">
        <v>1.8817410000000001</v>
      </c>
      <c r="BW69">
        <v>1.872044</v>
      </c>
      <c r="BX69">
        <v>0.94407799999999997</v>
      </c>
      <c r="BY69">
        <v>2.5857329999999998</v>
      </c>
      <c r="BZ69">
        <v>1.279075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5.1197509999999999</v>
      </c>
      <c r="CK69">
        <v>0.90098199999999995</v>
      </c>
      <c r="CL69">
        <v>1.867362</v>
      </c>
      <c r="CM69">
        <v>3.3835139999999999</v>
      </c>
      <c r="CN69">
        <v>3.4131670000000001</v>
      </c>
      <c r="CO69">
        <v>2.0685859999999998</v>
      </c>
      <c r="CP69">
        <v>4.102703</v>
      </c>
      <c r="CQ69">
        <v>0</v>
      </c>
      <c r="CR69">
        <v>0.81319799999999998</v>
      </c>
      <c r="CS69">
        <v>2.6914380000000002</v>
      </c>
      <c r="CT69">
        <v>0.48168100000000003</v>
      </c>
      <c r="CU69">
        <v>0</v>
      </c>
      <c r="CV69">
        <v>0.15107699999999999</v>
      </c>
      <c r="CW69">
        <v>0.92634700000000003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67.948882999999995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656.01978699999995</v>
      </c>
      <c r="L70">
        <v>420.34961399999997</v>
      </c>
      <c r="M70">
        <v>89.528419999999997</v>
      </c>
      <c r="N70">
        <v>114.807047</v>
      </c>
      <c r="O70">
        <v>60.117883999999997</v>
      </c>
      <c r="P70">
        <v>69.357450999999998</v>
      </c>
      <c r="Q70">
        <v>16.329108999999999</v>
      </c>
      <c r="R70">
        <v>40.208396999999998</v>
      </c>
      <c r="S70">
        <v>20.280132999999999</v>
      </c>
      <c r="T70">
        <v>0.53956000000000004</v>
      </c>
      <c r="U70">
        <v>336.23741200000001</v>
      </c>
      <c r="V70">
        <v>18.080078</v>
      </c>
      <c r="W70">
        <v>21.054402</v>
      </c>
      <c r="X70">
        <v>142.131305</v>
      </c>
      <c r="Y70">
        <v>0</v>
      </c>
      <c r="Z70">
        <v>6.3145860000000003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8.0271109999999997</v>
      </c>
      <c r="AG70">
        <v>41.677926999999997</v>
      </c>
      <c r="AH70">
        <v>18.826789999999999</v>
      </c>
      <c r="AI70">
        <v>0</v>
      </c>
      <c r="AJ70">
        <v>0</v>
      </c>
      <c r="AK70">
        <v>25.466750000000001</v>
      </c>
      <c r="AL70">
        <v>0</v>
      </c>
      <c r="AM70">
        <v>10.523039000000001</v>
      </c>
      <c r="AN70">
        <v>0.84937300000000004</v>
      </c>
      <c r="AO70">
        <v>0</v>
      </c>
      <c r="AP70">
        <v>1.4810920000000001</v>
      </c>
      <c r="AQ70">
        <v>55.705716000000002</v>
      </c>
      <c r="AR70">
        <v>46.802976000000001</v>
      </c>
      <c r="AS70">
        <v>30.733129000000002</v>
      </c>
      <c r="AT70">
        <v>10.837063000000001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67.948882999999995</v>
      </c>
      <c r="BA70">
        <f t="shared" si="4"/>
        <v>2330.2350340000003</v>
      </c>
      <c r="BD70">
        <v>5.14</v>
      </c>
      <c r="BE70">
        <v>0</v>
      </c>
      <c r="BF70">
        <v>2.13</v>
      </c>
      <c r="BG70">
        <v>0.85</v>
      </c>
      <c r="BH70">
        <v>5.83</v>
      </c>
      <c r="BI70">
        <v>0.87</v>
      </c>
      <c r="BJ70">
        <v>1.08</v>
      </c>
      <c r="BK70">
        <v>1.67</v>
      </c>
      <c r="BL70">
        <v>0.99</v>
      </c>
      <c r="BM70">
        <v>0.08</v>
      </c>
      <c r="BN70">
        <v>3.39</v>
      </c>
      <c r="BO70">
        <v>2.9</v>
      </c>
      <c r="BP70">
        <v>0.21</v>
      </c>
      <c r="BQ70">
        <v>1.95</v>
      </c>
      <c r="BR70">
        <v>1.03</v>
      </c>
      <c r="BS70">
        <v>1.57</v>
      </c>
      <c r="BT70">
        <v>2.5352540000000001</v>
      </c>
      <c r="BU70">
        <v>1.241152</v>
      </c>
      <c r="BV70">
        <v>1.8817410000000001</v>
      </c>
      <c r="BW70">
        <v>1.872044</v>
      </c>
      <c r="BX70">
        <v>0.94407799999999997</v>
      </c>
      <c r="BY70">
        <v>2.5857329999999998</v>
      </c>
      <c r="BZ70">
        <v>1.279075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5.1197509999999999</v>
      </c>
      <c r="CK70">
        <v>0.90098199999999995</v>
      </c>
      <c r="CL70">
        <v>1.867362</v>
      </c>
      <c r="CM70">
        <v>3.3835139999999999</v>
      </c>
      <c r="CN70">
        <v>3.4131670000000001</v>
      </c>
      <c r="CO70">
        <v>2.0685859999999998</v>
      </c>
      <c r="CP70">
        <v>4.102703</v>
      </c>
      <c r="CQ70">
        <v>0</v>
      </c>
      <c r="CR70">
        <v>0.81319799999999998</v>
      </c>
      <c r="CS70">
        <v>2.6914380000000002</v>
      </c>
      <c r="CT70">
        <v>0.48168100000000003</v>
      </c>
      <c r="CU70">
        <v>0</v>
      </c>
      <c r="CV70">
        <v>0.15107699999999999</v>
      </c>
      <c r="CW70">
        <v>0.92634700000000003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67.948882999999995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660.21544400000005</v>
      </c>
      <c r="L71">
        <v>420.34961399999997</v>
      </c>
      <c r="M71">
        <v>89.528419999999997</v>
      </c>
      <c r="N71">
        <v>114.807047</v>
      </c>
      <c r="O71">
        <v>60.117883999999997</v>
      </c>
      <c r="P71">
        <v>69.357450999999998</v>
      </c>
      <c r="Q71">
        <v>20.462813000000001</v>
      </c>
      <c r="R71">
        <v>40.208396999999998</v>
      </c>
      <c r="S71">
        <v>25.091851999999999</v>
      </c>
      <c r="T71">
        <v>0.53956000000000004</v>
      </c>
      <c r="U71">
        <v>336.23741200000001</v>
      </c>
      <c r="V71">
        <v>18.080078</v>
      </c>
      <c r="W71">
        <v>21.054402</v>
      </c>
      <c r="X71">
        <v>142.131305</v>
      </c>
      <c r="Y71">
        <v>0</v>
      </c>
      <c r="Z71">
        <v>6.3145860000000003</v>
      </c>
      <c r="AA71">
        <v>3.6535920000000002</v>
      </c>
      <c r="AB71">
        <v>0</v>
      </c>
      <c r="AC71">
        <v>0</v>
      </c>
      <c r="AD71">
        <v>0</v>
      </c>
      <c r="AE71">
        <v>0</v>
      </c>
      <c r="AF71">
        <v>8.0271109999999997</v>
      </c>
      <c r="AG71">
        <v>41.677926999999997</v>
      </c>
      <c r="AH71">
        <v>18.826789999999999</v>
      </c>
      <c r="AI71">
        <v>0</v>
      </c>
      <c r="AJ71">
        <v>0</v>
      </c>
      <c r="AK71">
        <v>25.466750000000001</v>
      </c>
      <c r="AL71">
        <v>0</v>
      </c>
      <c r="AM71">
        <v>10.523039000000001</v>
      </c>
      <c r="AN71">
        <v>0.84937300000000004</v>
      </c>
      <c r="AO71">
        <v>0</v>
      </c>
      <c r="AP71">
        <v>1.4810920000000001</v>
      </c>
      <c r="AQ71">
        <v>55.705716000000002</v>
      </c>
      <c r="AR71">
        <v>46.802976000000001</v>
      </c>
      <c r="AS71">
        <v>30.733129000000002</v>
      </c>
      <c r="AT71">
        <v>10.837063000000001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67.860953999999992</v>
      </c>
      <c r="BA71">
        <f t="shared" si="4"/>
        <v>2346.9417770000009</v>
      </c>
      <c r="BD71">
        <v>5.14</v>
      </c>
      <c r="BE71">
        <v>0</v>
      </c>
      <c r="BF71">
        <v>2.13</v>
      </c>
      <c r="BG71">
        <v>0.85</v>
      </c>
      <c r="BH71">
        <v>5.83</v>
      </c>
      <c r="BI71">
        <v>0.87</v>
      </c>
      <c r="BJ71">
        <v>1.08</v>
      </c>
      <c r="BK71">
        <v>1.67</v>
      </c>
      <c r="BL71">
        <v>0.99</v>
      </c>
      <c r="BM71">
        <v>0.08</v>
      </c>
      <c r="BN71">
        <v>3.39</v>
      </c>
      <c r="BO71">
        <v>2.9</v>
      </c>
      <c r="BP71">
        <v>0.21</v>
      </c>
      <c r="BQ71">
        <v>1.95</v>
      </c>
      <c r="BR71">
        <v>1.03</v>
      </c>
      <c r="BS71">
        <v>1.57</v>
      </c>
      <c r="BT71">
        <v>2.4473250000000002</v>
      </c>
      <c r="BU71">
        <v>1.241152</v>
      </c>
      <c r="BV71">
        <v>1.8817410000000001</v>
      </c>
      <c r="BW71">
        <v>1.872044</v>
      </c>
      <c r="BX71">
        <v>0.94407799999999997</v>
      </c>
      <c r="BY71">
        <v>2.5857329999999998</v>
      </c>
      <c r="BZ71">
        <v>1.279075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5.1197509999999999</v>
      </c>
      <c r="CK71">
        <v>0.90098199999999995</v>
      </c>
      <c r="CL71">
        <v>1.867362</v>
      </c>
      <c r="CM71">
        <v>3.3835139999999999</v>
      </c>
      <c r="CN71">
        <v>3.4131670000000001</v>
      </c>
      <c r="CO71">
        <v>2.0685859999999998</v>
      </c>
      <c r="CP71">
        <v>4.102703</v>
      </c>
      <c r="CQ71">
        <v>0</v>
      </c>
      <c r="CR71">
        <v>0.81319799999999998</v>
      </c>
      <c r="CS71">
        <v>2.6914380000000002</v>
      </c>
      <c r="CT71">
        <v>0.48168100000000003</v>
      </c>
      <c r="CU71">
        <v>0</v>
      </c>
      <c r="CV71">
        <v>0.15107699999999999</v>
      </c>
      <c r="CW71">
        <v>0.92634700000000003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67.860953999999992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660.21544400000005</v>
      </c>
      <c r="L72">
        <v>420.34961399999997</v>
      </c>
      <c r="M72">
        <v>89.528419999999997</v>
      </c>
      <c r="N72">
        <v>114.807047</v>
      </c>
      <c r="O72">
        <v>60.117883999999997</v>
      </c>
      <c r="P72">
        <v>69.357450999999998</v>
      </c>
      <c r="Q72">
        <v>20.462813000000001</v>
      </c>
      <c r="R72">
        <v>40.208396999999998</v>
      </c>
      <c r="S72">
        <v>25.091851999999999</v>
      </c>
      <c r="T72">
        <v>0.53956000000000004</v>
      </c>
      <c r="U72">
        <v>336.23741200000001</v>
      </c>
      <c r="V72">
        <v>18.080078</v>
      </c>
      <c r="W72">
        <v>21.054402</v>
      </c>
      <c r="X72">
        <v>142.131305</v>
      </c>
      <c r="Y72">
        <v>0</v>
      </c>
      <c r="Z72">
        <v>6.3145860000000003</v>
      </c>
      <c r="AA72">
        <v>13.472619999999999</v>
      </c>
      <c r="AB72">
        <v>0</v>
      </c>
      <c r="AC72">
        <v>0</v>
      </c>
      <c r="AD72">
        <v>0</v>
      </c>
      <c r="AE72">
        <v>0</v>
      </c>
      <c r="AF72">
        <v>8.0271109999999997</v>
      </c>
      <c r="AG72">
        <v>41.677926999999997</v>
      </c>
      <c r="AH72">
        <v>18.826789999999999</v>
      </c>
      <c r="AI72">
        <v>0</v>
      </c>
      <c r="AJ72">
        <v>0</v>
      </c>
      <c r="AK72">
        <v>25.466750000000001</v>
      </c>
      <c r="AL72">
        <v>0</v>
      </c>
      <c r="AM72">
        <v>15.75267</v>
      </c>
      <c r="AN72">
        <v>0.84937300000000004</v>
      </c>
      <c r="AO72">
        <v>0</v>
      </c>
      <c r="AP72">
        <v>1.4810920000000001</v>
      </c>
      <c r="AQ72">
        <v>55.705716000000002</v>
      </c>
      <c r="AR72">
        <v>46.802976000000001</v>
      </c>
      <c r="AS72">
        <v>30.733129000000002</v>
      </c>
      <c r="AT72">
        <v>10.837063000000001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68.204923999999991</v>
      </c>
      <c r="BA72">
        <f t="shared" si="4"/>
        <v>2362.3344060000004</v>
      </c>
      <c r="BD72">
        <v>5.14</v>
      </c>
      <c r="BE72">
        <v>0</v>
      </c>
      <c r="BF72">
        <v>2.13</v>
      </c>
      <c r="BG72">
        <v>0.85</v>
      </c>
      <c r="BH72">
        <v>5.83</v>
      </c>
      <c r="BI72">
        <v>0.87</v>
      </c>
      <c r="BJ72">
        <v>1.08</v>
      </c>
      <c r="BK72">
        <v>1.67</v>
      </c>
      <c r="BL72">
        <v>0.99</v>
      </c>
      <c r="BM72">
        <v>0.08</v>
      </c>
      <c r="BN72">
        <v>3.39</v>
      </c>
      <c r="BO72">
        <v>2.9</v>
      </c>
      <c r="BP72">
        <v>0.21</v>
      </c>
      <c r="BQ72">
        <v>1.95</v>
      </c>
      <c r="BR72">
        <v>1.03</v>
      </c>
      <c r="BS72">
        <v>1.57</v>
      </c>
      <c r="BT72">
        <v>2.4473250000000002</v>
      </c>
      <c r="BU72">
        <v>1.241152</v>
      </c>
      <c r="BV72">
        <v>1.8817410000000001</v>
      </c>
      <c r="BW72">
        <v>1.872044</v>
      </c>
      <c r="BX72">
        <v>0.94407799999999997</v>
      </c>
      <c r="BY72">
        <v>2.5857329999999998</v>
      </c>
      <c r="BZ72">
        <v>1.279075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5.1197509999999999</v>
      </c>
      <c r="CK72">
        <v>0.90098199999999995</v>
      </c>
      <c r="CL72">
        <v>1.867362</v>
      </c>
      <c r="CM72">
        <v>3.3835139999999999</v>
      </c>
      <c r="CN72">
        <v>3.4131670000000001</v>
      </c>
      <c r="CO72">
        <v>2.0685859999999998</v>
      </c>
      <c r="CP72">
        <v>4.102703</v>
      </c>
      <c r="CQ72">
        <v>0</v>
      </c>
      <c r="CR72">
        <v>0.81319799999999998</v>
      </c>
      <c r="CS72">
        <v>2.6914380000000002</v>
      </c>
      <c r="CT72">
        <v>0.48168100000000003</v>
      </c>
      <c r="CU72">
        <v>0.34397</v>
      </c>
      <c r="CV72">
        <v>0.15107699999999999</v>
      </c>
      <c r="CW72">
        <v>0.92634700000000003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68.204923999999991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660.21544400000005</v>
      </c>
      <c r="L73">
        <v>420.34961399999997</v>
      </c>
      <c r="M73">
        <v>89.528419999999997</v>
      </c>
      <c r="N73">
        <v>114.807047</v>
      </c>
      <c r="O73">
        <v>60.117883999999997</v>
      </c>
      <c r="P73">
        <v>69.357450999999998</v>
      </c>
      <c r="Q73">
        <v>20.020374</v>
      </c>
      <c r="R73">
        <v>40.208396999999998</v>
      </c>
      <c r="S73">
        <v>25.091851999999999</v>
      </c>
      <c r="T73">
        <v>0.53956000000000004</v>
      </c>
      <c r="U73">
        <v>336.23741200000001</v>
      </c>
      <c r="V73">
        <v>18.080078</v>
      </c>
      <c r="W73">
        <v>21.054402</v>
      </c>
      <c r="X73">
        <v>142.131305</v>
      </c>
      <c r="Y73">
        <v>0</v>
      </c>
      <c r="Z73">
        <v>6.3145860000000003</v>
      </c>
      <c r="AA73">
        <v>17.126211999999999</v>
      </c>
      <c r="AB73">
        <v>3.3433449999999998</v>
      </c>
      <c r="AC73">
        <v>9.6614380000000004</v>
      </c>
      <c r="AD73">
        <v>9.0880209999999995</v>
      </c>
      <c r="AE73">
        <v>0</v>
      </c>
      <c r="AF73">
        <v>8.0271109999999997</v>
      </c>
      <c r="AG73">
        <v>41.677926999999997</v>
      </c>
      <c r="AH73">
        <v>37.653579999999998</v>
      </c>
      <c r="AI73">
        <v>0</v>
      </c>
      <c r="AJ73">
        <v>0</v>
      </c>
      <c r="AK73">
        <v>25.466750000000001</v>
      </c>
      <c r="AL73">
        <v>0</v>
      </c>
      <c r="AM73">
        <v>15.75267</v>
      </c>
      <c r="AN73">
        <v>0.84937300000000004</v>
      </c>
      <c r="AO73">
        <v>0</v>
      </c>
      <c r="AP73">
        <v>0.74054600000000004</v>
      </c>
      <c r="AQ73">
        <v>55.705716000000002</v>
      </c>
      <c r="AR73">
        <v>46.802976000000001</v>
      </c>
      <c r="AS73">
        <v>30.733129000000002</v>
      </c>
      <c r="AT73">
        <v>10.837063000000001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68.356000999999992</v>
      </c>
      <c r="BA73">
        <f t="shared" si="4"/>
        <v>2405.8756840000005</v>
      </c>
      <c r="BD73">
        <v>5.14</v>
      </c>
      <c r="BE73">
        <v>0</v>
      </c>
      <c r="BF73">
        <v>2.13</v>
      </c>
      <c r="BG73">
        <v>0.85</v>
      </c>
      <c r="BH73">
        <v>5.83</v>
      </c>
      <c r="BI73">
        <v>0.87</v>
      </c>
      <c r="BJ73">
        <v>1.08</v>
      </c>
      <c r="BK73">
        <v>1.67</v>
      </c>
      <c r="BL73">
        <v>0.99</v>
      </c>
      <c r="BM73">
        <v>0.08</v>
      </c>
      <c r="BN73">
        <v>3.39</v>
      </c>
      <c r="BO73">
        <v>2.9</v>
      </c>
      <c r="BP73">
        <v>0.21</v>
      </c>
      <c r="BQ73">
        <v>1.95</v>
      </c>
      <c r="BR73">
        <v>1.03</v>
      </c>
      <c r="BS73">
        <v>1.57</v>
      </c>
      <c r="BT73">
        <v>2.4473250000000002</v>
      </c>
      <c r="BU73">
        <v>1.241152</v>
      </c>
      <c r="BV73">
        <v>1.8817410000000001</v>
      </c>
      <c r="BW73">
        <v>1.872044</v>
      </c>
      <c r="BX73">
        <v>0.94407799999999997</v>
      </c>
      <c r="BY73">
        <v>2.5857329999999998</v>
      </c>
      <c r="BZ73">
        <v>1.279075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5.1197509999999999</v>
      </c>
      <c r="CK73">
        <v>0.90098199999999995</v>
      </c>
      <c r="CL73">
        <v>1.867362</v>
      </c>
      <c r="CM73">
        <v>3.3835139999999999</v>
      </c>
      <c r="CN73">
        <v>3.4131670000000001</v>
      </c>
      <c r="CO73">
        <v>2.0685859999999998</v>
      </c>
      <c r="CP73">
        <v>4.102703</v>
      </c>
      <c r="CQ73">
        <v>0</v>
      </c>
      <c r="CR73">
        <v>0.81319799999999998</v>
      </c>
      <c r="CS73">
        <v>2.6914380000000002</v>
      </c>
      <c r="CT73">
        <v>0.48168100000000003</v>
      </c>
      <c r="CU73">
        <v>0.34397</v>
      </c>
      <c r="CV73">
        <v>0.30215399999999998</v>
      </c>
      <c r="CW73">
        <v>0.92634700000000003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68.356000999999992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660.21544400000005</v>
      </c>
      <c r="L74">
        <v>420.34961399999997</v>
      </c>
      <c r="M74">
        <v>89.528419999999997</v>
      </c>
      <c r="N74">
        <v>114.807047</v>
      </c>
      <c r="O74">
        <v>60.117883999999997</v>
      </c>
      <c r="P74">
        <v>69.357450999999998</v>
      </c>
      <c r="Q74">
        <v>20.020374</v>
      </c>
      <c r="R74">
        <v>40.208396999999998</v>
      </c>
      <c r="S74">
        <v>25.091851999999999</v>
      </c>
      <c r="T74">
        <v>0.53956000000000004</v>
      </c>
      <c r="U74">
        <v>336.23741200000001</v>
      </c>
      <c r="V74">
        <v>18.080078</v>
      </c>
      <c r="W74">
        <v>21.054402</v>
      </c>
      <c r="X74">
        <v>142.131305</v>
      </c>
      <c r="Y74">
        <v>0</v>
      </c>
      <c r="Z74">
        <v>6.3145860000000003</v>
      </c>
      <c r="AA74">
        <v>27.073117</v>
      </c>
      <c r="AB74">
        <v>13.105912</v>
      </c>
      <c r="AC74">
        <v>9.6614380000000004</v>
      </c>
      <c r="AD74">
        <v>9.0880209999999995</v>
      </c>
      <c r="AE74">
        <v>0</v>
      </c>
      <c r="AF74">
        <v>16.054221999999999</v>
      </c>
      <c r="AG74">
        <v>41.677926999999997</v>
      </c>
      <c r="AH74">
        <v>56.480370000000001</v>
      </c>
      <c r="AI74">
        <v>0</v>
      </c>
      <c r="AJ74">
        <v>0</v>
      </c>
      <c r="AK74">
        <v>25.466750000000001</v>
      </c>
      <c r="AL74">
        <v>0</v>
      </c>
      <c r="AM74">
        <v>15.75267</v>
      </c>
      <c r="AN74">
        <v>0.84937300000000004</v>
      </c>
      <c r="AO74">
        <v>0</v>
      </c>
      <c r="AP74">
        <v>0.74054600000000004</v>
      </c>
      <c r="AQ74">
        <v>55.705716000000002</v>
      </c>
      <c r="AR74">
        <v>46.802976000000001</v>
      </c>
      <c r="AS74">
        <v>30.733129000000002</v>
      </c>
      <c r="AT74">
        <v>10.837063000000001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68.964354</v>
      </c>
      <c r="BA74">
        <f t="shared" si="4"/>
        <v>2453.047410000001</v>
      </c>
      <c r="BD74">
        <v>5.14</v>
      </c>
      <c r="BE74">
        <v>0</v>
      </c>
      <c r="BF74">
        <v>2.13</v>
      </c>
      <c r="BG74">
        <v>0.85</v>
      </c>
      <c r="BH74">
        <v>5.83</v>
      </c>
      <c r="BI74">
        <v>0.87</v>
      </c>
      <c r="BJ74">
        <v>1.08</v>
      </c>
      <c r="BK74">
        <v>1.67</v>
      </c>
      <c r="BL74">
        <v>0.99</v>
      </c>
      <c r="BM74">
        <v>0.08</v>
      </c>
      <c r="BN74">
        <v>3.39</v>
      </c>
      <c r="BO74">
        <v>2.9</v>
      </c>
      <c r="BP74">
        <v>0.21</v>
      </c>
      <c r="BQ74">
        <v>1.95</v>
      </c>
      <c r="BR74">
        <v>1.03</v>
      </c>
      <c r="BS74">
        <v>1.57</v>
      </c>
      <c r="BT74">
        <v>2.4473250000000002</v>
      </c>
      <c r="BU74">
        <v>1.241152</v>
      </c>
      <c r="BV74">
        <v>1.8817410000000001</v>
      </c>
      <c r="BW74">
        <v>1.872044</v>
      </c>
      <c r="BX74">
        <v>0.94407799999999997</v>
      </c>
      <c r="BY74">
        <v>2.5857329999999998</v>
      </c>
      <c r="BZ74">
        <v>1.279075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5.1197509999999999</v>
      </c>
      <c r="CK74">
        <v>0.90098199999999995</v>
      </c>
      <c r="CL74">
        <v>1.867362</v>
      </c>
      <c r="CM74">
        <v>3.3835139999999999</v>
      </c>
      <c r="CN74">
        <v>3.4131670000000001</v>
      </c>
      <c r="CO74">
        <v>2.0685859999999998</v>
      </c>
      <c r="CP74">
        <v>4.102703</v>
      </c>
      <c r="CQ74">
        <v>0</v>
      </c>
      <c r="CR74">
        <v>0.81319799999999998</v>
      </c>
      <c r="CS74">
        <v>2.6914380000000002</v>
      </c>
      <c r="CT74">
        <v>0.48168100000000003</v>
      </c>
      <c r="CU74">
        <v>0.80124700000000004</v>
      </c>
      <c r="CV74">
        <v>0.45323000000000002</v>
      </c>
      <c r="CW74">
        <v>0.92634700000000003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68.964354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660.21544400000005</v>
      </c>
      <c r="L75">
        <v>421.63024999999999</v>
      </c>
      <c r="M75">
        <v>89.528419999999997</v>
      </c>
      <c r="N75">
        <v>114.807047</v>
      </c>
      <c r="O75">
        <v>60.117883999999997</v>
      </c>
      <c r="P75">
        <v>69.357450999999998</v>
      </c>
      <c r="Q75">
        <v>20.020374</v>
      </c>
      <c r="R75">
        <v>40.208396999999998</v>
      </c>
      <c r="S75">
        <v>25.648592000000001</v>
      </c>
      <c r="T75">
        <v>0.53956000000000004</v>
      </c>
      <c r="U75">
        <v>336.23741200000001</v>
      </c>
      <c r="V75">
        <v>18.080078</v>
      </c>
      <c r="W75">
        <v>21.054402</v>
      </c>
      <c r="X75">
        <v>142.131305</v>
      </c>
      <c r="Y75">
        <v>0</v>
      </c>
      <c r="Z75">
        <v>10.5985</v>
      </c>
      <c r="AA75">
        <v>24.357279999999999</v>
      </c>
      <c r="AB75">
        <v>26.425799000000001</v>
      </c>
      <c r="AC75">
        <v>16.526145</v>
      </c>
      <c r="AD75">
        <v>13.697887</v>
      </c>
      <c r="AE75">
        <v>0</v>
      </c>
      <c r="AF75">
        <v>24.472899999999999</v>
      </c>
      <c r="AG75">
        <v>41.677926999999997</v>
      </c>
      <c r="AH75">
        <v>75.307159999999996</v>
      </c>
      <c r="AI75">
        <v>0</v>
      </c>
      <c r="AJ75">
        <v>0</v>
      </c>
      <c r="AK75">
        <v>25.466750000000001</v>
      </c>
      <c r="AL75">
        <v>0</v>
      </c>
      <c r="AM75">
        <v>15.75267</v>
      </c>
      <c r="AN75">
        <v>0.84937300000000004</v>
      </c>
      <c r="AO75">
        <v>0</v>
      </c>
      <c r="AP75">
        <v>0.74054600000000004</v>
      </c>
      <c r="AQ75">
        <v>50.872799999999998</v>
      </c>
      <c r="AR75">
        <v>46.802976000000001</v>
      </c>
      <c r="AS75">
        <v>30.733129000000002</v>
      </c>
      <c r="AT75">
        <v>10.837063000000001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69.242226999999986</v>
      </c>
      <c r="BA75">
        <f t="shared" si="4"/>
        <v>2503.9377480000007</v>
      </c>
      <c r="BD75">
        <v>5.14</v>
      </c>
      <c r="BE75">
        <v>0</v>
      </c>
      <c r="BF75">
        <v>2.13</v>
      </c>
      <c r="BG75">
        <v>0.85</v>
      </c>
      <c r="BH75">
        <v>5.83</v>
      </c>
      <c r="BI75">
        <v>0.87</v>
      </c>
      <c r="BJ75">
        <v>1.08</v>
      </c>
      <c r="BK75">
        <v>1.67</v>
      </c>
      <c r="BL75">
        <v>0.99</v>
      </c>
      <c r="BM75">
        <v>0.08</v>
      </c>
      <c r="BN75">
        <v>3.39</v>
      </c>
      <c r="BO75">
        <v>2.9</v>
      </c>
      <c r="BP75">
        <v>0.21</v>
      </c>
      <c r="BQ75">
        <v>1.95</v>
      </c>
      <c r="BR75">
        <v>1.03</v>
      </c>
      <c r="BS75">
        <v>1.57</v>
      </c>
      <c r="BT75">
        <v>2.4473250000000002</v>
      </c>
      <c r="BU75">
        <v>1.241152</v>
      </c>
      <c r="BV75">
        <v>1.8817410000000001</v>
      </c>
      <c r="BW75">
        <v>1.872044</v>
      </c>
      <c r="BX75">
        <v>0.94407799999999997</v>
      </c>
      <c r="BY75">
        <v>2.5857329999999998</v>
      </c>
      <c r="BZ75">
        <v>1.279075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5.1197509999999999</v>
      </c>
      <c r="CK75">
        <v>0.90098199999999995</v>
      </c>
      <c r="CL75">
        <v>1.867362</v>
      </c>
      <c r="CM75">
        <v>3.3835139999999999</v>
      </c>
      <c r="CN75">
        <v>3.4131670000000001</v>
      </c>
      <c r="CO75">
        <v>2.0685859999999998</v>
      </c>
      <c r="CP75">
        <v>4.102703</v>
      </c>
      <c r="CQ75">
        <v>0</v>
      </c>
      <c r="CR75">
        <v>0.81319799999999998</v>
      </c>
      <c r="CS75">
        <v>2.6914380000000002</v>
      </c>
      <c r="CT75">
        <v>0.48168100000000003</v>
      </c>
      <c r="CU75">
        <v>0.93074100000000004</v>
      </c>
      <c r="CV75">
        <v>0.60160899999999995</v>
      </c>
      <c r="CW75">
        <v>0.92634700000000003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69.242226999999986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660.21544400000005</v>
      </c>
      <c r="L76">
        <v>421.63024999999999</v>
      </c>
      <c r="M76">
        <v>89.528419999999997</v>
      </c>
      <c r="N76">
        <v>114.807047</v>
      </c>
      <c r="O76">
        <v>60.117883999999997</v>
      </c>
      <c r="P76">
        <v>69.357450999999998</v>
      </c>
      <c r="Q76">
        <v>20.020374</v>
      </c>
      <c r="R76">
        <v>40.208396999999998</v>
      </c>
      <c r="S76">
        <v>25.648592000000001</v>
      </c>
      <c r="T76">
        <v>0.53956000000000004</v>
      </c>
      <c r="U76">
        <v>336.23741200000001</v>
      </c>
      <c r="V76">
        <v>18.080078</v>
      </c>
      <c r="W76">
        <v>21.054402</v>
      </c>
      <c r="X76">
        <v>142.131305</v>
      </c>
      <c r="Y76">
        <v>0</v>
      </c>
      <c r="Z76">
        <v>12.629173</v>
      </c>
      <c r="AA76">
        <v>27.073117</v>
      </c>
      <c r="AB76">
        <v>39.638697999999998</v>
      </c>
      <c r="AC76">
        <v>19.341946</v>
      </c>
      <c r="AD76">
        <v>27.264063</v>
      </c>
      <c r="AE76">
        <v>0</v>
      </c>
      <c r="AF76">
        <v>34.262059999999998</v>
      </c>
      <c r="AG76">
        <v>41.677926999999997</v>
      </c>
      <c r="AH76">
        <v>103.54734500000001</v>
      </c>
      <c r="AI76">
        <v>0</v>
      </c>
      <c r="AJ76">
        <v>0</v>
      </c>
      <c r="AK76">
        <v>25.466750000000001</v>
      </c>
      <c r="AL76">
        <v>0</v>
      </c>
      <c r="AM76">
        <v>15.75267</v>
      </c>
      <c r="AN76">
        <v>0.84937300000000004</v>
      </c>
      <c r="AO76">
        <v>0</v>
      </c>
      <c r="AP76">
        <v>0.74054600000000004</v>
      </c>
      <c r="AQ76">
        <v>55.705716000000002</v>
      </c>
      <c r="AR76">
        <v>46.802976000000001</v>
      </c>
      <c r="AS76">
        <v>30.733129000000002</v>
      </c>
      <c r="AT76">
        <v>10.837063000000001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69.739971999999995</v>
      </c>
      <c r="BA76">
        <f t="shared" si="4"/>
        <v>2581.6391400000007</v>
      </c>
      <c r="BD76">
        <v>5.14</v>
      </c>
      <c r="BE76">
        <v>0</v>
      </c>
      <c r="BF76">
        <v>2.13</v>
      </c>
      <c r="BG76">
        <v>0.85</v>
      </c>
      <c r="BH76">
        <v>5.83</v>
      </c>
      <c r="BI76">
        <v>0.87</v>
      </c>
      <c r="BJ76">
        <v>1.08</v>
      </c>
      <c r="BK76">
        <v>1.67</v>
      </c>
      <c r="BL76">
        <v>0.99</v>
      </c>
      <c r="BM76">
        <v>0.08</v>
      </c>
      <c r="BN76">
        <v>3.39</v>
      </c>
      <c r="BO76">
        <v>2.9</v>
      </c>
      <c r="BP76">
        <v>0.21</v>
      </c>
      <c r="BQ76">
        <v>1.95</v>
      </c>
      <c r="BR76">
        <v>1.03</v>
      </c>
      <c r="BS76">
        <v>1.57</v>
      </c>
      <c r="BT76">
        <v>2.4473250000000002</v>
      </c>
      <c r="BU76">
        <v>1.241152</v>
      </c>
      <c r="BV76">
        <v>1.8817410000000001</v>
      </c>
      <c r="BW76">
        <v>1.872044</v>
      </c>
      <c r="BX76">
        <v>0.94407799999999997</v>
      </c>
      <c r="BY76">
        <v>2.5857329999999998</v>
      </c>
      <c r="BZ76">
        <v>1.279075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5.1197509999999999</v>
      </c>
      <c r="CK76">
        <v>0.90098199999999995</v>
      </c>
      <c r="CL76">
        <v>1.867362</v>
      </c>
      <c r="CM76">
        <v>3.3835139999999999</v>
      </c>
      <c r="CN76">
        <v>3.4131670000000001</v>
      </c>
      <c r="CO76">
        <v>2.0685859999999998</v>
      </c>
      <c r="CP76">
        <v>4.102703</v>
      </c>
      <c r="CQ76">
        <v>0</v>
      </c>
      <c r="CR76">
        <v>0.81319799999999998</v>
      </c>
      <c r="CS76">
        <v>2.6914380000000002</v>
      </c>
      <c r="CT76">
        <v>0.48168100000000003</v>
      </c>
      <c r="CU76">
        <v>1.20187</v>
      </c>
      <c r="CV76">
        <v>0.82822499999999999</v>
      </c>
      <c r="CW76">
        <v>0.92634700000000003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69.739971999999995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660.21544400000005</v>
      </c>
      <c r="L77">
        <v>421.63024999999999</v>
      </c>
      <c r="M77">
        <v>89.528419999999997</v>
      </c>
      <c r="N77">
        <v>114.807047</v>
      </c>
      <c r="O77">
        <v>60.117883999999997</v>
      </c>
      <c r="P77">
        <v>69.357450999999998</v>
      </c>
      <c r="Q77">
        <v>20.020374</v>
      </c>
      <c r="R77">
        <v>40.208396999999998</v>
      </c>
      <c r="S77">
        <v>25.648592000000001</v>
      </c>
      <c r="T77">
        <v>0.53956000000000004</v>
      </c>
      <c r="U77">
        <v>336.23741200000001</v>
      </c>
      <c r="V77">
        <v>18.080078</v>
      </c>
      <c r="W77">
        <v>21.054402</v>
      </c>
      <c r="X77">
        <v>142.131305</v>
      </c>
      <c r="Y77">
        <v>0</v>
      </c>
      <c r="Z77">
        <v>12.629173</v>
      </c>
      <c r="AA77">
        <v>27.073117</v>
      </c>
      <c r="AB77">
        <v>39.638697999999998</v>
      </c>
      <c r="AC77">
        <v>19.341946</v>
      </c>
      <c r="AD77">
        <v>27.264063</v>
      </c>
      <c r="AE77">
        <v>0</v>
      </c>
      <c r="AF77">
        <v>34.262059999999998</v>
      </c>
      <c r="AG77">
        <v>41.677926999999997</v>
      </c>
      <c r="AH77">
        <v>116.25542799999999</v>
      </c>
      <c r="AI77">
        <v>0</v>
      </c>
      <c r="AJ77">
        <v>0</v>
      </c>
      <c r="AK77">
        <v>25.466750000000001</v>
      </c>
      <c r="AL77">
        <v>0</v>
      </c>
      <c r="AM77">
        <v>15.75267</v>
      </c>
      <c r="AN77">
        <v>0.79274900000000004</v>
      </c>
      <c r="AO77">
        <v>0</v>
      </c>
      <c r="AP77">
        <v>0.74054600000000004</v>
      </c>
      <c r="AQ77">
        <v>55.705716000000002</v>
      </c>
      <c r="AR77">
        <v>46.802976000000001</v>
      </c>
      <c r="AS77">
        <v>30.733129000000002</v>
      </c>
      <c r="AT77">
        <v>10.837063000000001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69.842487999999989</v>
      </c>
      <c r="BA77">
        <f t="shared" si="4"/>
        <v>2594.3931150000008</v>
      </c>
      <c r="BD77">
        <v>5.14</v>
      </c>
      <c r="BE77">
        <v>0</v>
      </c>
      <c r="BF77">
        <v>2.13</v>
      </c>
      <c r="BG77">
        <v>0.85</v>
      </c>
      <c r="BH77">
        <v>5.83</v>
      </c>
      <c r="BI77">
        <v>0.87</v>
      </c>
      <c r="BJ77">
        <v>1.08</v>
      </c>
      <c r="BK77">
        <v>1.67</v>
      </c>
      <c r="BL77">
        <v>0.99</v>
      </c>
      <c r="BM77">
        <v>0.08</v>
      </c>
      <c r="BN77">
        <v>3.39</v>
      </c>
      <c r="BO77">
        <v>2.9</v>
      </c>
      <c r="BP77">
        <v>0.21</v>
      </c>
      <c r="BQ77">
        <v>1.95</v>
      </c>
      <c r="BR77">
        <v>1.03</v>
      </c>
      <c r="BS77">
        <v>1.57</v>
      </c>
      <c r="BT77">
        <v>2.4473250000000002</v>
      </c>
      <c r="BU77">
        <v>1.241152</v>
      </c>
      <c r="BV77">
        <v>1.8817410000000001</v>
      </c>
      <c r="BW77">
        <v>1.872044</v>
      </c>
      <c r="BX77">
        <v>0.94407799999999997</v>
      </c>
      <c r="BY77">
        <v>2.5857329999999998</v>
      </c>
      <c r="BZ77">
        <v>1.279075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5.1197509999999999</v>
      </c>
      <c r="CK77">
        <v>0.90098199999999995</v>
      </c>
      <c r="CL77">
        <v>1.867362</v>
      </c>
      <c r="CM77">
        <v>3.3835139999999999</v>
      </c>
      <c r="CN77">
        <v>3.4131670000000001</v>
      </c>
      <c r="CO77">
        <v>2.0685859999999998</v>
      </c>
      <c r="CP77">
        <v>4.102703</v>
      </c>
      <c r="CQ77">
        <v>0</v>
      </c>
      <c r="CR77">
        <v>0.81319799999999998</v>
      </c>
      <c r="CS77">
        <v>2.6914380000000002</v>
      </c>
      <c r="CT77">
        <v>0.48168100000000003</v>
      </c>
      <c r="CU77">
        <v>1.20187</v>
      </c>
      <c r="CV77">
        <v>0.93074100000000004</v>
      </c>
      <c r="CW77">
        <v>0.92634700000000003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69.842487999999989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660.21544400000005</v>
      </c>
      <c r="L78">
        <v>421.63024999999999</v>
      </c>
      <c r="M78">
        <v>89.528419999999997</v>
      </c>
      <c r="N78">
        <v>114.807047</v>
      </c>
      <c r="O78">
        <v>60.117883999999997</v>
      </c>
      <c r="P78">
        <v>69.357450999999998</v>
      </c>
      <c r="Q78">
        <v>20.020374</v>
      </c>
      <c r="R78">
        <v>40.208396999999998</v>
      </c>
      <c r="S78">
        <v>25.648592000000001</v>
      </c>
      <c r="T78">
        <v>0.53956000000000004</v>
      </c>
      <c r="U78">
        <v>336.23741200000001</v>
      </c>
      <c r="V78">
        <v>18.080078</v>
      </c>
      <c r="W78">
        <v>21.054402</v>
      </c>
      <c r="X78">
        <v>142.131305</v>
      </c>
      <c r="Y78">
        <v>0</v>
      </c>
      <c r="Z78">
        <v>12.629173</v>
      </c>
      <c r="AA78">
        <v>27.073117</v>
      </c>
      <c r="AB78">
        <v>39.638697999999998</v>
      </c>
      <c r="AC78">
        <v>19.341946</v>
      </c>
      <c r="AD78">
        <v>27.264063</v>
      </c>
      <c r="AE78">
        <v>0</v>
      </c>
      <c r="AF78">
        <v>34.262059999999998</v>
      </c>
      <c r="AG78">
        <v>41.677926999999997</v>
      </c>
      <c r="AH78">
        <v>116.25542799999999</v>
      </c>
      <c r="AI78">
        <v>0</v>
      </c>
      <c r="AJ78">
        <v>0</v>
      </c>
      <c r="AK78">
        <v>25.466750000000001</v>
      </c>
      <c r="AL78">
        <v>0</v>
      </c>
      <c r="AM78">
        <v>15.75267</v>
      </c>
      <c r="AN78">
        <v>0.79274900000000004</v>
      </c>
      <c r="AO78">
        <v>0</v>
      </c>
      <c r="AP78">
        <v>0.74054600000000004</v>
      </c>
      <c r="AQ78">
        <v>55.705716000000002</v>
      </c>
      <c r="AR78">
        <v>46.802976000000001</v>
      </c>
      <c r="AS78">
        <v>30.733129000000002</v>
      </c>
      <c r="AT78">
        <v>10.837063000000001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69.611825999999994</v>
      </c>
      <c r="BA78">
        <f t="shared" si="4"/>
        <v>2594.1624530000008</v>
      </c>
      <c r="BD78">
        <v>5.14</v>
      </c>
      <c r="BE78">
        <v>0</v>
      </c>
      <c r="BF78">
        <v>2.13</v>
      </c>
      <c r="BG78">
        <v>0.85</v>
      </c>
      <c r="BH78">
        <v>5.83</v>
      </c>
      <c r="BI78">
        <v>0.87</v>
      </c>
      <c r="BJ78">
        <v>1.08</v>
      </c>
      <c r="BK78">
        <v>1.67</v>
      </c>
      <c r="BL78">
        <v>0.99</v>
      </c>
      <c r="BM78">
        <v>0.08</v>
      </c>
      <c r="BN78">
        <v>3.39</v>
      </c>
      <c r="BO78">
        <v>2.9</v>
      </c>
      <c r="BP78">
        <v>0.21</v>
      </c>
      <c r="BQ78">
        <v>1.95</v>
      </c>
      <c r="BR78">
        <v>1.03</v>
      </c>
      <c r="BS78">
        <v>1.57</v>
      </c>
      <c r="BT78">
        <v>2.4473250000000002</v>
      </c>
      <c r="BU78">
        <v>1.241152</v>
      </c>
      <c r="BV78">
        <v>1.8817410000000001</v>
      </c>
      <c r="BW78">
        <v>1.872044</v>
      </c>
      <c r="BX78">
        <v>0.94407799999999997</v>
      </c>
      <c r="BY78">
        <v>2.5857329999999998</v>
      </c>
      <c r="BZ78">
        <v>1.279075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5.1197509999999999</v>
      </c>
      <c r="CK78">
        <v>0.90098199999999995</v>
      </c>
      <c r="CL78">
        <v>1.867362</v>
      </c>
      <c r="CM78">
        <v>3.3835139999999999</v>
      </c>
      <c r="CN78">
        <v>3.4131670000000001</v>
      </c>
      <c r="CO78">
        <v>2.0685859999999998</v>
      </c>
      <c r="CP78">
        <v>4.102703</v>
      </c>
      <c r="CQ78">
        <v>0</v>
      </c>
      <c r="CR78">
        <v>0.81319799999999998</v>
      </c>
      <c r="CS78">
        <v>2.6914380000000002</v>
      </c>
      <c r="CT78">
        <v>0.48168100000000003</v>
      </c>
      <c r="CU78">
        <v>0.97120799999999996</v>
      </c>
      <c r="CV78">
        <v>0.93074100000000004</v>
      </c>
      <c r="CW78">
        <v>0.92634700000000003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69.611825999999994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660.21544400000005</v>
      </c>
      <c r="L79">
        <v>421.63024999999999</v>
      </c>
      <c r="M79">
        <v>89.528419999999997</v>
      </c>
      <c r="N79">
        <v>114.807047</v>
      </c>
      <c r="O79">
        <v>60.117883999999997</v>
      </c>
      <c r="P79">
        <v>69.357450999999998</v>
      </c>
      <c r="Q79">
        <v>20.020374</v>
      </c>
      <c r="R79">
        <v>40.208396999999998</v>
      </c>
      <c r="S79">
        <v>25.648592000000001</v>
      </c>
      <c r="T79">
        <v>0.53956000000000004</v>
      </c>
      <c r="U79">
        <v>336.23741200000001</v>
      </c>
      <c r="V79">
        <v>18.080078</v>
      </c>
      <c r="W79">
        <v>21.054402</v>
      </c>
      <c r="X79">
        <v>142.131305</v>
      </c>
      <c r="Y79">
        <v>0</v>
      </c>
      <c r="Z79">
        <v>12.629173</v>
      </c>
      <c r="AA79">
        <v>27.073117</v>
      </c>
      <c r="AB79">
        <v>39.638697999999998</v>
      </c>
      <c r="AC79">
        <v>19.341946</v>
      </c>
      <c r="AD79">
        <v>27.264063</v>
      </c>
      <c r="AE79">
        <v>0</v>
      </c>
      <c r="AF79">
        <v>34.262059999999998</v>
      </c>
      <c r="AG79">
        <v>41.677926999999997</v>
      </c>
      <c r="AH79">
        <v>116.25542799999999</v>
      </c>
      <c r="AI79">
        <v>0</v>
      </c>
      <c r="AJ79">
        <v>0</v>
      </c>
      <c r="AK79">
        <v>25.466750000000001</v>
      </c>
      <c r="AL79">
        <v>0</v>
      </c>
      <c r="AM79">
        <v>15.75267</v>
      </c>
      <c r="AN79">
        <v>0.79274900000000004</v>
      </c>
      <c r="AO79">
        <v>0</v>
      </c>
      <c r="AP79">
        <v>0.74054600000000004</v>
      </c>
      <c r="AQ79">
        <v>55.705716000000002</v>
      </c>
      <c r="AR79">
        <v>50.525939999999999</v>
      </c>
      <c r="AS79">
        <v>30.733129000000002</v>
      </c>
      <c r="AT79">
        <v>10.837063000000001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69.399373999999995</v>
      </c>
      <c r="BA79">
        <f t="shared" si="4"/>
        <v>2597.6729650000011</v>
      </c>
      <c r="BD79">
        <v>5.14</v>
      </c>
      <c r="BE79">
        <v>0</v>
      </c>
      <c r="BF79">
        <v>2.13</v>
      </c>
      <c r="BG79">
        <v>0.85</v>
      </c>
      <c r="BH79">
        <v>5.83</v>
      </c>
      <c r="BI79">
        <v>0.87</v>
      </c>
      <c r="BJ79">
        <v>1.08</v>
      </c>
      <c r="BK79">
        <v>1.67</v>
      </c>
      <c r="BL79">
        <v>0.99</v>
      </c>
      <c r="BM79">
        <v>0.08</v>
      </c>
      <c r="BN79">
        <v>3.39</v>
      </c>
      <c r="BO79">
        <v>2.9</v>
      </c>
      <c r="BP79">
        <v>0.21</v>
      </c>
      <c r="BQ79">
        <v>1.95</v>
      </c>
      <c r="BR79">
        <v>1.03</v>
      </c>
      <c r="BS79">
        <v>1.57</v>
      </c>
      <c r="BT79">
        <v>2.4473250000000002</v>
      </c>
      <c r="BU79">
        <v>1.241152</v>
      </c>
      <c r="BV79">
        <v>1.8817410000000001</v>
      </c>
      <c r="BW79">
        <v>1.872044</v>
      </c>
      <c r="BX79">
        <v>0.94407799999999997</v>
      </c>
      <c r="BY79">
        <v>2.5857329999999998</v>
      </c>
      <c r="BZ79">
        <v>1.279075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5.1197509999999999</v>
      </c>
      <c r="CK79">
        <v>0.90098199999999995</v>
      </c>
      <c r="CL79">
        <v>1.867362</v>
      </c>
      <c r="CM79">
        <v>3.3835139999999999</v>
      </c>
      <c r="CN79">
        <v>3.4131670000000001</v>
      </c>
      <c r="CO79">
        <v>2.0685859999999998</v>
      </c>
      <c r="CP79">
        <v>4.102703</v>
      </c>
      <c r="CQ79">
        <v>0</v>
      </c>
      <c r="CR79">
        <v>0.81319799999999998</v>
      </c>
      <c r="CS79">
        <v>2.6914380000000002</v>
      </c>
      <c r="CT79">
        <v>0.48168100000000003</v>
      </c>
      <c r="CU79">
        <v>0.75875599999999999</v>
      </c>
      <c r="CV79">
        <v>0.93074100000000004</v>
      </c>
      <c r="CW79">
        <v>0.92634700000000003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69.399373999999995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660.21544400000005</v>
      </c>
      <c r="L80">
        <v>421.63024999999999</v>
      </c>
      <c r="M80">
        <v>89.528419999999997</v>
      </c>
      <c r="N80">
        <v>114.807047</v>
      </c>
      <c r="O80">
        <v>60.117883999999997</v>
      </c>
      <c r="P80">
        <v>69.357450999999998</v>
      </c>
      <c r="Q80">
        <v>20.020374</v>
      </c>
      <c r="R80">
        <v>40.208396999999998</v>
      </c>
      <c r="S80">
        <v>25.648592000000001</v>
      </c>
      <c r="T80">
        <v>0.53956000000000004</v>
      </c>
      <c r="U80">
        <v>336.23741200000001</v>
      </c>
      <c r="V80">
        <v>18.080078</v>
      </c>
      <c r="W80">
        <v>21.054402</v>
      </c>
      <c r="X80">
        <v>142.131305</v>
      </c>
      <c r="Y80">
        <v>0</v>
      </c>
      <c r="Z80">
        <v>12.629173</v>
      </c>
      <c r="AA80">
        <v>27.073117</v>
      </c>
      <c r="AB80">
        <v>39.638697999999998</v>
      </c>
      <c r="AC80">
        <v>19.341946</v>
      </c>
      <c r="AD80">
        <v>27.132352999999998</v>
      </c>
      <c r="AE80">
        <v>0</v>
      </c>
      <c r="AF80">
        <v>34.262059999999998</v>
      </c>
      <c r="AG80">
        <v>41.677926999999997</v>
      </c>
      <c r="AH80">
        <v>116.25542799999999</v>
      </c>
      <c r="AI80">
        <v>0</v>
      </c>
      <c r="AJ80">
        <v>0</v>
      </c>
      <c r="AK80">
        <v>25.466750000000001</v>
      </c>
      <c r="AL80">
        <v>0</v>
      </c>
      <c r="AM80">
        <v>15.75267</v>
      </c>
      <c r="AN80">
        <v>0.79274900000000004</v>
      </c>
      <c r="AO80">
        <v>0</v>
      </c>
      <c r="AP80">
        <v>0.74054600000000004</v>
      </c>
      <c r="AQ80">
        <v>55.705716000000002</v>
      </c>
      <c r="AR80">
        <v>50.525939999999999</v>
      </c>
      <c r="AS80">
        <v>30.733129000000002</v>
      </c>
      <c r="AT80">
        <v>10.837063000000001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68.964353999999986</v>
      </c>
      <c r="BA80">
        <f t="shared" si="4"/>
        <v>2597.1062350000011</v>
      </c>
      <c r="BD80">
        <v>5.14</v>
      </c>
      <c r="BE80">
        <v>0</v>
      </c>
      <c r="BF80">
        <v>2.13</v>
      </c>
      <c r="BG80">
        <v>0.85</v>
      </c>
      <c r="BH80">
        <v>5.83</v>
      </c>
      <c r="BI80">
        <v>0.87</v>
      </c>
      <c r="BJ80">
        <v>1.08</v>
      </c>
      <c r="BK80">
        <v>1.67</v>
      </c>
      <c r="BL80">
        <v>0.99</v>
      </c>
      <c r="BM80">
        <v>0.08</v>
      </c>
      <c r="BN80">
        <v>3.39</v>
      </c>
      <c r="BO80">
        <v>2.9</v>
      </c>
      <c r="BP80">
        <v>0.21</v>
      </c>
      <c r="BQ80">
        <v>1.95</v>
      </c>
      <c r="BR80">
        <v>1.03</v>
      </c>
      <c r="BS80">
        <v>1.57</v>
      </c>
      <c r="BT80">
        <v>2.4473250000000002</v>
      </c>
      <c r="BU80">
        <v>1.241152</v>
      </c>
      <c r="BV80">
        <v>1.8817410000000001</v>
      </c>
      <c r="BW80">
        <v>1.872044</v>
      </c>
      <c r="BX80">
        <v>0.94407799999999997</v>
      </c>
      <c r="BY80">
        <v>2.5857329999999998</v>
      </c>
      <c r="BZ80">
        <v>1.279075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5.1197509999999999</v>
      </c>
      <c r="CK80">
        <v>0.90098199999999995</v>
      </c>
      <c r="CL80">
        <v>1.867362</v>
      </c>
      <c r="CM80">
        <v>3.3835139999999999</v>
      </c>
      <c r="CN80">
        <v>3.4131670000000001</v>
      </c>
      <c r="CO80">
        <v>2.0685859999999998</v>
      </c>
      <c r="CP80">
        <v>4.102703</v>
      </c>
      <c r="CQ80">
        <v>0</v>
      </c>
      <c r="CR80">
        <v>0.81319799999999998</v>
      </c>
      <c r="CS80">
        <v>2.6914380000000002</v>
      </c>
      <c r="CT80">
        <v>0.48168100000000003</v>
      </c>
      <c r="CU80">
        <v>0.32373600000000002</v>
      </c>
      <c r="CV80">
        <v>0.93074100000000004</v>
      </c>
      <c r="CW80">
        <v>0.92634700000000003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68.964353999999986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660.21544400000005</v>
      </c>
      <c r="L81">
        <v>421.63024999999999</v>
      </c>
      <c r="M81">
        <v>89.528419999999997</v>
      </c>
      <c r="N81">
        <v>114.807047</v>
      </c>
      <c r="O81">
        <v>60.117883999999997</v>
      </c>
      <c r="P81">
        <v>69.357450999999998</v>
      </c>
      <c r="Q81">
        <v>20.020374</v>
      </c>
      <c r="R81">
        <v>40.208396999999998</v>
      </c>
      <c r="S81">
        <v>25.648592000000001</v>
      </c>
      <c r="T81">
        <v>0.53956000000000004</v>
      </c>
      <c r="U81">
        <v>336.23741200000001</v>
      </c>
      <c r="V81">
        <v>18.080078</v>
      </c>
      <c r="W81">
        <v>21.054402</v>
      </c>
      <c r="X81">
        <v>142.131305</v>
      </c>
      <c r="Y81">
        <v>0</v>
      </c>
      <c r="Z81">
        <v>6.3145860000000003</v>
      </c>
      <c r="AA81">
        <v>25.575144000000002</v>
      </c>
      <c r="AB81">
        <v>26.425799000000001</v>
      </c>
      <c r="AC81">
        <v>9.6614380000000004</v>
      </c>
      <c r="AD81">
        <v>9.0880209999999995</v>
      </c>
      <c r="AE81">
        <v>0</v>
      </c>
      <c r="AF81">
        <v>25.256032999999999</v>
      </c>
      <c r="AG81">
        <v>41.677926999999997</v>
      </c>
      <c r="AH81">
        <v>93.004343000000006</v>
      </c>
      <c r="AI81">
        <v>0</v>
      </c>
      <c r="AJ81">
        <v>0</v>
      </c>
      <c r="AK81">
        <v>25.466750000000001</v>
      </c>
      <c r="AL81">
        <v>0</v>
      </c>
      <c r="AM81">
        <v>15.75267</v>
      </c>
      <c r="AN81">
        <v>0.79274900000000004</v>
      </c>
      <c r="AO81">
        <v>0</v>
      </c>
      <c r="AP81">
        <v>1.7279409999999999</v>
      </c>
      <c r="AQ81">
        <v>41.779286999999997</v>
      </c>
      <c r="AR81">
        <v>50.525939999999999</v>
      </c>
      <c r="AS81">
        <v>30.733129000000002</v>
      </c>
      <c r="AT81">
        <v>10.837063000000001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68.725598999999988</v>
      </c>
      <c r="BA81">
        <f t="shared" si="4"/>
        <v>2502.9210350000008</v>
      </c>
      <c r="BD81">
        <v>5.14</v>
      </c>
      <c r="BE81">
        <v>0</v>
      </c>
      <c r="BF81">
        <v>2.13</v>
      </c>
      <c r="BG81">
        <v>0.85</v>
      </c>
      <c r="BH81">
        <v>5.83</v>
      </c>
      <c r="BI81">
        <v>0.87</v>
      </c>
      <c r="BJ81">
        <v>1.08</v>
      </c>
      <c r="BK81">
        <v>1.67</v>
      </c>
      <c r="BL81">
        <v>0.99</v>
      </c>
      <c r="BM81">
        <v>0.08</v>
      </c>
      <c r="BN81">
        <v>3.39</v>
      </c>
      <c r="BO81">
        <v>2.9</v>
      </c>
      <c r="BP81">
        <v>0.21</v>
      </c>
      <c r="BQ81">
        <v>1.95</v>
      </c>
      <c r="BR81">
        <v>1.03</v>
      </c>
      <c r="BS81">
        <v>1.57</v>
      </c>
      <c r="BT81">
        <v>2.4473250000000002</v>
      </c>
      <c r="BU81">
        <v>1.241152</v>
      </c>
      <c r="BV81">
        <v>1.8817410000000001</v>
      </c>
      <c r="BW81">
        <v>1.872044</v>
      </c>
      <c r="BX81">
        <v>0.94407799999999997</v>
      </c>
      <c r="BY81">
        <v>2.5857329999999998</v>
      </c>
      <c r="BZ81">
        <v>1.279075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5.1197509999999999</v>
      </c>
      <c r="CK81">
        <v>0.90098199999999995</v>
      </c>
      <c r="CL81">
        <v>1.867362</v>
      </c>
      <c r="CM81">
        <v>3.3835139999999999</v>
      </c>
      <c r="CN81">
        <v>3.4131670000000001</v>
      </c>
      <c r="CO81">
        <v>2.0685859999999998</v>
      </c>
      <c r="CP81">
        <v>4.102703</v>
      </c>
      <c r="CQ81">
        <v>0</v>
      </c>
      <c r="CR81">
        <v>0.81319799999999998</v>
      </c>
      <c r="CS81">
        <v>2.6914380000000002</v>
      </c>
      <c r="CT81">
        <v>0.48168100000000003</v>
      </c>
      <c r="CU81">
        <v>0.27112900000000001</v>
      </c>
      <c r="CV81">
        <v>0.74459299999999995</v>
      </c>
      <c r="CW81">
        <v>0.92634700000000003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68.725598999999988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660.21544400000005</v>
      </c>
      <c r="L82">
        <v>421.63024999999999</v>
      </c>
      <c r="M82">
        <v>89.528419999999997</v>
      </c>
      <c r="N82">
        <v>114.807047</v>
      </c>
      <c r="O82">
        <v>60.117883999999997</v>
      </c>
      <c r="P82">
        <v>69.357450999999998</v>
      </c>
      <c r="Q82">
        <v>20.020374</v>
      </c>
      <c r="R82">
        <v>40.208396999999998</v>
      </c>
      <c r="S82">
        <v>25.648592000000001</v>
      </c>
      <c r="T82">
        <v>0.53956000000000004</v>
      </c>
      <c r="U82">
        <v>336.23741200000001</v>
      </c>
      <c r="V82">
        <v>18.080078</v>
      </c>
      <c r="W82">
        <v>21.054402</v>
      </c>
      <c r="X82">
        <v>142.131305</v>
      </c>
      <c r="Y82">
        <v>0</v>
      </c>
      <c r="Z82">
        <v>6.3145860000000003</v>
      </c>
      <c r="AA82">
        <v>13.472619999999999</v>
      </c>
      <c r="AB82">
        <v>13.105912</v>
      </c>
      <c r="AC82">
        <v>9.6614380000000004</v>
      </c>
      <c r="AD82">
        <v>6.5855220000000001</v>
      </c>
      <c r="AE82">
        <v>0</v>
      </c>
      <c r="AF82">
        <v>25.256032999999999</v>
      </c>
      <c r="AG82">
        <v>41.677926999999997</v>
      </c>
      <c r="AH82">
        <v>75.307159999999996</v>
      </c>
      <c r="AI82">
        <v>0</v>
      </c>
      <c r="AJ82">
        <v>0</v>
      </c>
      <c r="AK82">
        <v>25.466750000000001</v>
      </c>
      <c r="AL82">
        <v>0</v>
      </c>
      <c r="AM82">
        <v>15.75267</v>
      </c>
      <c r="AN82">
        <v>0.79274900000000004</v>
      </c>
      <c r="AO82">
        <v>0</v>
      </c>
      <c r="AP82">
        <v>1.7279409999999999</v>
      </c>
      <c r="AQ82">
        <v>13.926429000000001</v>
      </c>
      <c r="AR82">
        <v>50.525939999999999</v>
      </c>
      <c r="AS82">
        <v>30.733129000000002</v>
      </c>
      <c r="AT82">
        <v>10.837063000000001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68.311485999999988</v>
      </c>
      <c r="BA82">
        <f t="shared" si="4"/>
        <v>2429.0319710000008</v>
      </c>
      <c r="BD82">
        <v>5.14</v>
      </c>
      <c r="BE82">
        <v>0</v>
      </c>
      <c r="BF82">
        <v>2.13</v>
      </c>
      <c r="BG82">
        <v>0.85</v>
      </c>
      <c r="BH82">
        <v>5.83</v>
      </c>
      <c r="BI82">
        <v>0.87</v>
      </c>
      <c r="BJ82">
        <v>1.08</v>
      </c>
      <c r="BK82">
        <v>1.67</v>
      </c>
      <c r="BL82">
        <v>0.99</v>
      </c>
      <c r="BM82">
        <v>0.08</v>
      </c>
      <c r="BN82">
        <v>3.39</v>
      </c>
      <c r="BO82">
        <v>2.9</v>
      </c>
      <c r="BP82">
        <v>0.21</v>
      </c>
      <c r="BQ82">
        <v>1.95</v>
      </c>
      <c r="BR82">
        <v>1.03</v>
      </c>
      <c r="BS82">
        <v>1.57</v>
      </c>
      <c r="BT82">
        <v>2.4473250000000002</v>
      </c>
      <c r="BU82">
        <v>1.241152</v>
      </c>
      <c r="BV82">
        <v>1.8817410000000001</v>
      </c>
      <c r="BW82">
        <v>1.872044</v>
      </c>
      <c r="BX82">
        <v>0.94407799999999997</v>
      </c>
      <c r="BY82">
        <v>2.5857329999999998</v>
      </c>
      <c r="BZ82">
        <v>1.279075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5.1197509999999999</v>
      </c>
      <c r="CK82">
        <v>0.90098199999999995</v>
      </c>
      <c r="CL82">
        <v>1.867362</v>
      </c>
      <c r="CM82">
        <v>3.3835139999999999</v>
      </c>
      <c r="CN82">
        <v>3.4131670000000001</v>
      </c>
      <c r="CO82">
        <v>2.0685859999999998</v>
      </c>
      <c r="CP82">
        <v>4.102703</v>
      </c>
      <c r="CQ82">
        <v>0</v>
      </c>
      <c r="CR82">
        <v>0.81319799999999998</v>
      </c>
      <c r="CS82">
        <v>2.6914380000000002</v>
      </c>
      <c r="CT82">
        <v>0.48168100000000003</v>
      </c>
      <c r="CU82">
        <v>0</v>
      </c>
      <c r="CV82">
        <v>0.60160899999999995</v>
      </c>
      <c r="CW82">
        <v>0.92634700000000003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68.311485999999988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660.21544400000005</v>
      </c>
      <c r="L83">
        <v>420.34961399999997</v>
      </c>
      <c r="M83">
        <v>89.528419999999997</v>
      </c>
      <c r="N83">
        <v>114.807047</v>
      </c>
      <c r="O83">
        <v>60.117883999999997</v>
      </c>
      <c r="P83">
        <v>69.357450999999998</v>
      </c>
      <c r="Q83">
        <v>20.020374</v>
      </c>
      <c r="R83">
        <v>40.208396999999998</v>
      </c>
      <c r="S83">
        <v>25.091851999999999</v>
      </c>
      <c r="T83">
        <v>0.53956000000000004</v>
      </c>
      <c r="U83">
        <v>336.23741200000001</v>
      </c>
      <c r="V83">
        <v>18.080078</v>
      </c>
      <c r="W83">
        <v>21.054402</v>
      </c>
      <c r="X83">
        <v>142.131305</v>
      </c>
      <c r="Y83">
        <v>0</v>
      </c>
      <c r="Z83">
        <v>6.3145860000000003</v>
      </c>
      <c r="AA83">
        <v>7.3833000000000002</v>
      </c>
      <c r="AB83">
        <v>13.105912</v>
      </c>
      <c r="AC83">
        <v>9.6614380000000004</v>
      </c>
      <c r="AD83">
        <v>0</v>
      </c>
      <c r="AE83">
        <v>0</v>
      </c>
      <c r="AF83">
        <v>25.256032999999999</v>
      </c>
      <c r="AG83">
        <v>41.677926999999997</v>
      </c>
      <c r="AH83">
        <v>56.480370000000001</v>
      </c>
      <c r="AI83">
        <v>0</v>
      </c>
      <c r="AJ83">
        <v>0</v>
      </c>
      <c r="AK83">
        <v>25.466750000000001</v>
      </c>
      <c r="AL83">
        <v>0</v>
      </c>
      <c r="AM83">
        <v>15.75267</v>
      </c>
      <c r="AN83">
        <v>0.79274900000000004</v>
      </c>
      <c r="AO83">
        <v>0</v>
      </c>
      <c r="AP83">
        <v>2.221638</v>
      </c>
      <c r="AQ83">
        <v>0</v>
      </c>
      <c r="AR83">
        <v>50.525939999999999</v>
      </c>
      <c r="AS83">
        <v>30.733129000000002</v>
      </c>
      <c r="AT83">
        <v>10.837063000000001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68.163106999999997</v>
      </c>
      <c r="BA83">
        <f t="shared" si="4"/>
        <v>2382.1118520000009</v>
      </c>
      <c r="BD83">
        <v>5.14</v>
      </c>
      <c r="BE83">
        <v>0</v>
      </c>
      <c r="BF83">
        <v>2.13</v>
      </c>
      <c r="BG83">
        <v>0.85</v>
      </c>
      <c r="BH83">
        <v>5.83</v>
      </c>
      <c r="BI83">
        <v>0.87</v>
      </c>
      <c r="BJ83">
        <v>1.08</v>
      </c>
      <c r="BK83">
        <v>1.67</v>
      </c>
      <c r="BL83">
        <v>0.99</v>
      </c>
      <c r="BM83">
        <v>0.08</v>
      </c>
      <c r="BN83">
        <v>3.39</v>
      </c>
      <c r="BO83">
        <v>2.9</v>
      </c>
      <c r="BP83">
        <v>0.21</v>
      </c>
      <c r="BQ83">
        <v>1.95</v>
      </c>
      <c r="BR83">
        <v>1.03</v>
      </c>
      <c r="BS83">
        <v>1.57</v>
      </c>
      <c r="BT83">
        <v>2.4473250000000002</v>
      </c>
      <c r="BU83">
        <v>1.241152</v>
      </c>
      <c r="BV83">
        <v>1.8817410000000001</v>
      </c>
      <c r="BW83">
        <v>1.872044</v>
      </c>
      <c r="BX83">
        <v>0.94407799999999997</v>
      </c>
      <c r="BY83">
        <v>2.5857329999999998</v>
      </c>
      <c r="BZ83">
        <v>1.279075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5.1197509999999999</v>
      </c>
      <c r="CK83">
        <v>0.90098199999999995</v>
      </c>
      <c r="CL83">
        <v>1.867362</v>
      </c>
      <c r="CM83">
        <v>3.3835139999999999</v>
      </c>
      <c r="CN83">
        <v>3.4131670000000001</v>
      </c>
      <c r="CO83">
        <v>2.0685859999999998</v>
      </c>
      <c r="CP83">
        <v>4.102703</v>
      </c>
      <c r="CQ83">
        <v>0</v>
      </c>
      <c r="CR83">
        <v>0.81319799999999998</v>
      </c>
      <c r="CS83">
        <v>2.6914380000000002</v>
      </c>
      <c r="CT83">
        <v>0.48168100000000003</v>
      </c>
      <c r="CU83">
        <v>0</v>
      </c>
      <c r="CV83">
        <v>0.45323000000000002</v>
      </c>
      <c r="CW83">
        <v>0.92634700000000003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68.163106999999997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660.21544400000005</v>
      </c>
      <c r="L84">
        <v>420.34961399999997</v>
      </c>
      <c r="M84">
        <v>89.528419999999997</v>
      </c>
      <c r="N84">
        <v>114.807047</v>
      </c>
      <c r="O84">
        <v>60.117883999999997</v>
      </c>
      <c r="P84">
        <v>69.357450999999998</v>
      </c>
      <c r="Q84">
        <v>20.020374</v>
      </c>
      <c r="R84">
        <v>40.208396999999998</v>
      </c>
      <c r="S84">
        <v>25.091851999999999</v>
      </c>
      <c r="T84">
        <v>0.53956000000000004</v>
      </c>
      <c r="U84">
        <v>336.23741200000001</v>
      </c>
      <c r="V84">
        <v>18.080078</v>
      </c>
      <c r="W84">
        <v>21.054402</v>
      </c>
      <c r="X84">
        <v>142.131305</v>
      </c>
      <c r="Y84">
        <v>0</v>
      </c>
      <c r="Z84">
        <v>6.3145860000000003</v>
      </c>
      <c r="AA84">
        <v>0</v>
      </c>
      <c r="AB84">
        <v>13.105912</v>
      </c>
      <c r="AC84">
        <v>9.6614380000000004</v>
      </c>
      <c r="AD84">
        <v>0</v>
      </c>
      <c r="AE84">
        <v>0</v>
      </c>
      <c r="AF84">
        <v>25.256032999999999</v>
      </c>
      <c r="AG84">
        <v>41.677926999999997</v>
      </c>
      <c r="AH84">
        <v>37.653579999999998</v>
      </c>
      <c r="AI84">
        <v>0</v>
      </c>
      <c r="AJ84">
        <v>0</v>
      </c>
      <c r="AK84">
        <v>25.466750000000001</v>
      </c>
      <c r="AL84">
        <v>0</v>
      </c>
      <c r="AM84">
        <v>15.75267</v>
      </c>
      <c r="AN84">
        <v>0.79274900000000004</v>
      </c>
      <c r="AO84">
        <v>0</v>
      </c>
      <c r="AP84">
        <v>2.221638</v>
      </c>
      <c r="AQ84">
        <v>0</v>
      </c>
      <c r="AR84">
        <v>46.802976000000001</v>
      </c>
      <c r="AS84">
        <v>30.733129000000002</v>
      </c>
      <c r="AT84">
        <v>10.837063000000001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68.012030999999993</v>
      </c>
      <c r="BA84">
        <f t="shared" si="4"/>
        <v>2352.0277220000012</v>
      </c>
      <c r="BD84">
        <v>5.14</v>
      </c>
      <c r="BE84">
        <v>0</v>
      </c>
      <c r="BF84">
        <v>2.13</v>
      </c>
      <c r="BG84">
        <v>0.85</v>
      </c>
      <c r="BH84">
        <v>5.83</v>
      </c>
      <c r="BI84">
        <v>0.87</v>
      </c>
      <c r="BJ84">
        <v>1.08</v>
      </c>
      <c r="BK84">
        <v>1.67</v>
      </c>
      <c r="BL84">
        <v>0.99</v>
      </c>
      <c r="BM84">
        <v>0.08</v>
      </c>
      <c r="BN84">
        <v>3.39</v>
      </c>
      <c r="BO84">
        <v>2.9</v>
      </c>
      <c r="BP84">
        <v>0.21</v>
      </c>
      <c r="BQ84">
        <v>1.95</v>
      </c>
      <c r="BR84">
        <v>1.03</v>
      </c>
      <c r="BS84">
        <v>1.57</v>
      </c>
      <c r="BT84">
        <v>2.4473250000000002</v>
      </c>
      <c r="BU84">
        <v>1.241152</v>
      </c>
      <c r="BV84">
        <v>1.8817410000000001</v>
      </c>
      <c r="BW84">
        <v>1.872044</v>
      </c>
      <c r="BX84">
        <v>0.94407799999999997</v>
      </c>
      <c r="BY84">
        <v>2.5857329999999998</v>
      </c>
      <c r="BZ84">
        <v>1.279075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5.1197509999999999</v>
      </c>
      <c r="CK84">
        <v>0.90098199999999995</v>
      </c>
      <c r="CL84">
        <v>1.867362</v>
      </c>
      <c r="CM84">
        <v>3.3835139999999999</v>
      </c>
      <c r="CN84">
        <v>3.4131670000000001</v>
      </c>
      <c r="CO84">
        <v>2.0685859999999998</v>
      </c>
      <c r="CP84">
        <v>4.102703</v>
      </c>
      <c r="CQ84">
        <v>0</v>
      </c>
      <c r="CR84">
        <v>0.81319799999999998</v>
      </c>
      <c r="CS84">
        <v>2.6914380000000002</v>
      </c>
      <c r="CT84">
        <v>0.48168100000000003</v>
      </c>
      <c r="CU84">
        <v>0</v>
      </c>
      <c r="CV84">
        <v>0.30215399999999998</v>
      </c>
      <c r="CW84">
        <v>0.92634700000000003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68.012030999999993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660.21544400000005</v>
      </c>
      <c r="L85">
        <v>420.34961399999997</v>
      </c>
      <c r="M85">
        <v>89.528419999999997</v>
      </c>
      <c r="N85">
        <v>114.807047</v>
      </c>
      <c r="O85">
        <v>60.117883999999997</v>
      </c>
      <c r="P85">
        <v>69.357450999999998</v>
      </c>
      <c r="Q85">
        <v>20.020374</v>
      </c>
      <c r="R85">
        <v>40.208396999999998</v>
      </c>
      <c r="S85">
        <v>25.091851999999999</v>
      </c>
      <c r="T85">
        <v>0.53956000000000004</v>
      </c>
      <c r="U85">
        <v>336.23741200000001</v>
      </c>
      <c r="V85">
        <v>18.080078</v>
      </c>
      <c r="W85">
        <v>21.054402</v>
      </c>
      <c r="X85">
        <v>142.131305</v>
      </c>
      <c r="Y85">
        <v>0</v>
      </c>
      <c r="Z85">
        <v>6.3145860000000003</v>
      </c>
      <c r="AA85">
        <v>0</v>
      </c>
      <c r="AB85">
        <v>0</v>
      </c>
      <c r="AC85">
        <v>9.6614380000000004</v>
      </c>
      <c r="AD85">
        <v>0</v>
      </c>
      <c r="AE85">
        <v>0</v>
      </c>
      <c r="AF85">
        <v>25.256032999999999</v>
      </c>
      <c r="AG85">
        <v>41.677926999999997</v>
      </c>
      <c r="AH85">
        <v>18.826789999999999</v>
      </c>
      <c r="AI85">
        <v>0</v>
      </c>
      <c r="AJ85">
        <v>0</v>
      </c>
      <c r="AK85">
        <v>25.466750000000001</v>
      </c>
      <c r="AL85">
        <v>0</v>
      </c>
      <c r="AM85">
        <v>15.75267</v>
      </c>
      <c r="AN85">
        <v>0.79274900000000004</v>
      </c>
      <c r="AO85">
        <v>0</v>
      </c>
      <c r="AP85">
        <v>2.221638</v>
      </c>
      <c r="AQ85">
        <v>0</v>
      </c>
      <c r="AR85">
        <v>46.802976000000001</v>
      </c>
      <c r="AS85">
        <v>30.733129000000002</v>
      </c>
      <c r="AT85">
        <v>10.837063000000001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67.860953999999992</v>
      </c>
      <c r="BA85">
        <f t="shared" si="4"/>
        <v>2319.9439430000011</v>
      </c>
      <c r="BD85">
        <v>5.14</v>
      </c>
      <c r="BE85">
        <v>0</v>
      </c>
      <c r="BF85">
        <v>2.13</v>
      </c>
      <c r="BG85">
        <v>0.85</v>
      </c>
      <c r="BH85">
        <v>5.83</v>
      </c>
      <c r="BI85">
        <v>0.87</v>
      </c>
      <c r="BJ85">
        <v>1.08</v>
      </c>
      <c r="BK85">
        <v>1.67</v>
      </c>
      <c r="BL85">
        <v>0.99</v>
      </c>
      <c r="BM85">
        <v>0.08</v>
      </c>
      <c r="BN85">
        <v>3.39</v>
      </c>
      <c r="BO85">
        <v>2.9</v>
      </c>
      <c r="BP85">
        <v>0.21</v>
      </c>
      <c r="BQ85">
        <v>1.95</v>
      </c>
      <c r="BR85">
        <v>1.03</v>
      </c>
      <c r="BS85">
        <v>1.57</v>
      </c>
      <c r="BT85">
        <v>2.4473250000000002</v>
      </c>
      <c r="BU85">
        <v>1.241152</v>
      </c>
      <c r="BV85">
        <v>1.8817410000000001</v>
      </c>
      <c r="BW85">
        <v>1.872044</v>
      </c>
      <c r="BX85">
        <v>0.94407799999999997</v>
      </c>
      <c r="BY85">
        <v>2.5857329999999998</v>
      </c>
      <c r="BZ85">
        <v>1.279075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5.1197509999999999</v>
      </c>
      <c r="CK85">
        <v>0.90098199999999995</v>
      </c>
      <c r="CL85">
        <v>1.867362</v>
      </c>
      <c r="CM85">
        <v>3.3835139999999999</v>
      </c>
      <c r="CN85">
        <v>3.4131670000000001</v>
      </c>
      <c r="CO85">
        <v>2.0685859999999998</v>
      </c>
      <c r="CP85">
        <v>4.102703</v>
      </c>
      <c r="CQ85">
        <v>0</v>
      </c>
      <c r="CR85">
        <v>0.81319799999999998</v>
      </c>
      <c r="CS85">
        <v>2.6914380000000002</v>
      </c>
      <c r="CT85">
        <v>0.48168100000000003</v>
      </c>
      <c r="CU85">
        <v>0</v>
      </c>
      <c r="CV85">
        <v>0.15107699999999999</v>
      </c>
      <c r="CW85">
        <v>0.92634700000000003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67.860953999999992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660.21544400000005</v>
      </c>
      <c r="L86">
        <v>420.34961399999997</v>
      </c>
      <c r="M86">
        <v>89.528419999999997</v>
      </c>
      <c r="N86">
        <v>114.807047</v>
      </c>
      <c r="O86">
        <v>60.117883999999997</v>
      </c>
      <c r="P86">
        <v>69.357450999999998</v>
      </c>
      <c r="Q86">
        <v>20.020374</v>
      </c>
      <c r="R86">
        <v>40.208396999999998</v>
      </c>
      <c r="S86">
        <v>25.091851999999999</v>
      </c>
      <c r="T86">
        <v>0.53956000000000004</v>
      </c>
      <c r="U86">
        <v>336.23741200000001</v>
      </c>
      <c r="V86">
        <v>18.080078</v>
      </c>
      <c r="W86">
        <v>21.054402</v>
      </c>
      <c r="X86">
        <v>142.131305</v>
      </c>
      <c r="Y86">
        <v>0</v>
      </c>
      <c r="Z86">
        <v>6.3145860000000003</v>
      </c>
      <c r="AA86">
        <v>0</v>
      </c>
      <c r="AB86">
        <v>0</v>
      </c>
      <c r="AC86">
        <v>9.6614380000000004</v>
      </c>
      <c r="AD86">
        <v>0</v>
      </c>
      <c r="AE86">
        <v>0</v>
      </c>
      <c r="AF86">
        <v>25.256032999999999</v>
      </c>
      <c r="AG86">
        <v>41.677926999999997</v>
      </c>
      <c r="AH86">
        <v>0</v>
      </c>
      <c r="AI86">
        <v>0</v>
      </c>
      <c r="AJ86">
        <v>0</v>
      </c>
      <c r="AK86">
        <v>25.466750000000001</v>
      </c>
      <c r="AL86">
        <v>0</v>
      </c>
      <c r="AM86">
        <v>15.75267</v>
      </c>
      <c r="AN86">
        <v>0.79274900000000004</v>
      </c>
      <c r="AO86">
        <v>0</v>
      </c>
      <c r="AP86">
        <v>2.221638</v>
      </c>
      <c r="AQ86">
        <v>0</v>
      </c>
      <c r="AR86">
        <v>46.802976000000001</v>
      </c>
      <c r="AS86">
        <v>30.733129000000002</v>
      </c>
      <c r="AT86">
        <v>10.837063000000001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67.709876999999992</v>
      </c>
      <c r="BA86">
        <f t="shared" si="4"/>
        <v>2300.9660760000006</v>
      </c>
      <c r="BD86">
        <v>5.14</v>
      </c>
      <c r="BE86">
        <v>0</v>
      </c>
      <c r="BF86">
        <v>2.13</v>
      </c>
      <c r="BG86">
        <v>0.85</v>
      </c>
      <c r="BH86">
        <v>5.83</v>
      </c>
      <c r="BI86">
        <v>0.87</v>
      </c>
      <c r="BJ86">
        <v>1.08</v>
      </c>
      <c r="BK86">
        <v>1.67</v>
      </c>
      <c r="BL86">
        <v>0.99</v>
      </c>
      <c r="BM86">
        <v>0.08</v>
      </c>
      <c r="BN86">
        <v>3.39</v>
      </c>
      <c r="BO86">
        <v>2.9</v>
      </c>
      <c r="BP86">
        <v>0.21</v>
      </c>
      <c r="BQ86">
        <v>1.95</v>
      </c>
      <c r="BR86">
        <v>1.03</v>
      </c>
      <c r="BS86">
        <v>1.57</v>
      </c>
      <c r="BT86">
        <v>2.4473250000000002</v>
      </c>
      <c r="BU86">
        <v>1.241152</v>
      </c>
      <c r="BV86">
        <v>1.8817410000000001</v>
      </c>
      <c r="BW86">
        <v>1.872044</v>
      </c>
      <c r="BX86">
        <v>0.94407799999999997</v>
      </c>
      <c r="BY86">
        <v>2.5857329999999998</v>
      </c>
      <c r="BZ86">
        <v>1.279075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5.1197509999999999</v>
      </c>
      <c r="CK86">
        <v>0.90098199999999995</v>
      </c>
      <c r="CL86">
        <v>1.867362</v>
      </c>
      <c r="CM86">
        <v>3.3835139999999999</v>
      </c>
      <c r="CN86">
        <v>3.4131670000000001</v>
      </c>
      <c r="CO86">
        <v>2.0685859999999998</v>
      </c>
      <c r="CP86">
        <v>4.102703</v>
      </c>
      <c r="CQ86">
        <v>0</v>
      </c>
      <c r="CR86">
        <v>0.81319799999999998</v>
      </c>
      <c r="CS86">
        <v>2.6914380000000002</v>
      </c>
      <c r="CT86">
        <v>0.48168100000000003</v>
      </c>
      <c r="CU86">
        <v>0</v>
      </c>
      <c r="CV86">
        <v>0</v>
      </c>
      <c r="CW86">
        <v>0.92634700000000003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67.709876999999992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660.21544400000005</v>
      </c>
      <c r="L87">
        <v>420.34961399999997</v>
      </c>
      <c r="M87">
        <v>89.528419999999997</v>
      </c>
      <c r="N87">
        <v>114.807047</v>
      </c>
      <c r="O87">
        <v>60.117883999999997</v>
      </c>
      <c r="P87">
        <v>69.357450999999998</v>
      </c>
      <c r="Q87">
        <v>20.020374</v>
      </c>
      <c r="R87">
        <v>40.208396999999998</v>
      </c>
      <c r="S87">
        <v>25.091851999999999</v>
      </c>
      <c r="T87">
        <v>0.53956000000000004</v>
      </c>
      <c r="U87">
        <v>336.23741200000001</v>
      </c>
      <c r="V87">
        <v>18.080078</v>
      </c>
      <c r="W87">
        <v>21.054402</v>
      </c>
      <c r="X87">
        <v>142.131305</v>
      </c>
      <c r="Y87">
        <v>0</v>
      </c>
      <c r="Z87">
        <v>10.5985</v>
      </c>
      <c r="AA87">
        <v>0</v>
      </c>
      <c r="AB87">
        <v>0</v>
      </c>
      <c r="AC87">
        <v>9.6614380000000004</v>
      </c>
      <c r="AD87">
        <v>0</v>
      </c>
      <c r="AE87">
        <v>0</v>
      </c>
      <c r="AF87">
        <v>25.256032999999999</v>
      </c>
      <c r="AG87">
        <v>41.677926999999997</v>
      </c>
      <c r="AH87">
        <v>0</v>
      </c>
      <c r="AI87">
        <v>0</v>
      </c>
      <c r="AJ87">
        <v>0</v>
      </c>
      <c r="AK87">
        <v>25.466750000000001</v>
      </c>
      <c r="AL87">
        <v>0</v>
      </c>
      <c r="AM87">
        <v>15.75267</v>
      </c>
      <c r="AN87">
        <v>0.77387399999999995</v>
      </c>
      <c r="AO87">
        <v>0</v>
      </c>
      <c r="AP87">
        <v>2.221638</v>
      </c>
      <c r="AQ87">
        <v>0</v>
      </c>
      <c r="AR87">
        <v>50.525939999999999</v>
      </c>
      <c r="AS87">
        <v>30.733129000000002</v>
      </c>
      <c r="AT87">
        <v>10.837063000000001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67.751360999999989</v>
      </c>
      <c r="BA87">
        <f t="shared" si="4"/>
        <v>2308.9955630000009</v>
      </c>
      <c r="BD87">
        <v>5.14</v>
      </c>
      <c r="BE87">
        <v>0</v>
      </c>
      <c r="BF87">
        <v>2.13</v>
      </c>
      <c r="BG87">
        <v>0.85</v>
      </c>
      <c r="BH87">
        <v>5.83</v>
      </c>
      <c r="BI87">
        <v>0.87</v>
      </c>
      <c r="BJ87">
        <v>1.08</v>
      </c>
      <c r="BK87">
        <v>1.67</v>
      </c>
      <c r="BL87">
        <v>0.99</v>
      </c>
      <c r="BM87">
        <v>0.08</v>
      </c>
      <c r="BN87">
        <v>3.39</v>
      </c>
      <c r="BO87">
        <v>2.9</v>
      </c>
      <c r="BP87">
        <v>0.21</v>
      </c>
      <c r="BQ87">
        <v>1.95</v>
      </c>
      <c r="BR87">
        <v>1.03</v>
      </c>
      <c r="BS87">
        <v>1.57</v>
      </c>
      <c r="BT87">
        <v>2.4888089999999998</v>
      </c>
      <c r="BU87">
        <v>1.241152</v>
      </c>
      <c r="BV87">
        <v>1.8817410000000001</v>
      </c>
      <c r="BW87">
        <v>1.872044</v>
      </c>
      <c r="BX87">
        <v>0.94407799999999997</v>
      </c>
      <c r="BY87">
        <v>2.5857329999999998</v>
      </c>
      <c r="BZ87">
        <v>1.279075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5.1197509999999999</v>
      </c>
      <c r="CK87">
        <v>0.90098199999999995</v>
      </c>
      <c r="CL87">
        <v>1.867362</v>
      </c>
      <c r="CM87">
        <v>3.3835139999999999</v>
      </c>
      <c r="CN87">
        <v>3.4131670000000001</v>
      </c>
      <c r="CO87">
        <v>2.0685859999999998</v>
      </c>
      <c r="CP87">
        <v>4.102703</v>
      </c>
      <c r="CQ87">
        <v>0</v>
      </c>
      <c r="CR87">
        <v>0.81319799999999998</v>
      </c>
      <c r="CS87">
        <v>2.6914380000000002</v>
      </c>
      <c r="CT87">
        <v>0.48168100000000003</v>
      </c>
      <c r="CU87">
        <v>0</v>
      </c>
      <c r="CV87">
        <v>0</v>
      </c>
      <c r="CW87">
        <v>0.92634700000000003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67.751360999999989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660.21544400000005</v>
      </c>
      <c r="L88">
        <v>420.34961399999997</v>
      </c>
      <c r="M88">
        <v>89.528419999999997</v>
      </c>
      <c r="N88">
        <v>114.807047</v>
      </c>
      <c r="O88">
        <v>60.117883999999997</v>
      </c>
      <c r="P88">
        <v>69.357450999999998</v>
      </c>
      <c r="Q88">
        <v>20.020374</v>
      </c>
      <c r="R88">
        <v>40.208396999999998</v>
      </c>
      <c r="S88">
        <v>25.091851999999999</v>
      </c>
      <c r="T88">
        <v>0.53956000000000004</v>
      </c>
      <c r="U88">
        <v>336.23741200000001</v>
      </c>
      <c r="V88">
        <v>18.080078</v>
      </c>
      <c r="W88">
        <v>21.054402</v>
      </c>
      <c r="X88">
        <v>142.131305</v>
      </c>
      <c r="Y88">
        <v>0</v>
      </c>
      <c r="Z88">
        <v>10.5985</v>
      </c>
      <c r="AA88">
        <v>0</v>
      </c>
      <c r="AB88">
        <v>0</v>
      </c>
      <c r="AC88">
        <v>9.6614380000000004</v>
      </c>
      <c r="AD88">
        <v>0</v>
      </c>
      <c r="AE88">
        <v>0</v>
      </c>
      <c r="AF88">
        <v>25.256032999999999</v>
      </c>
      <c r="AG88">
        <v>41.677926999999997</v>
      </c>
      <c r="AH88">
        <v>0</v>
      </c>
      <c r="AI88">
        <v>0</v>
      </c>
      <c r="AJ88">
        <v>0</v>
      </c>
      <c r="AK88">
        <v>25.466750000000001</v>
      </c>
      <c r="AL88">
        <v>0</v>
      </c>
      <c r="AM88">
        <v>15.75267</v>
      </c>
      <c r="AN88">
        <v>0.77387399999999995</v>
      </c>
      <c r="AO88">
        <v>0</v>
      </c>
      <c r="AP88">
        <v>2.221638</v>
      </c>
      <c r="AQ88">
        <v>0</v>
      </c>
      <c r="AR88">
        <v>50.525939999999999</v>
      </c>
      <c r="AS88">
        <v>30.733129000000002</v>
      </c>
      <c r="AT88">
        <v>10.837063000000001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67.753840999999994</v>
      </c>
      <c r="BA88">
        <f t="shared" si="4"/>
        <v>2308.998043000001</v>
      </c>
      <c r="BD88">
        <v>5.14</v>
      </c>
      <c r="BE88">
        <v>0</v>
      </c>
      <c r="BF88">
        <v>2.13</v>
      </c>
      <c r="BG88">
        <v>0.85</v>
      </c>
      <c r="BH88">
        <v>5.83</v>
      </c>
      <c r="BI88">
        <v>0.87</v>
      </c>
      <c r="BJ88">
        <v>1.08</v>
      </c>
      <c r="BK88">
        <v>1.67</v>
      </c>
      <c r="BL88">
        <v>0.99</v>
      </c>
      <c r="BM88">
        <v>0.08</v>
      </c>
      <c r="BN88">
        <v>3.39</v>
      </c>
      <c r="BO88">
        <v>2.9</v>
      </c>
      <c r="BP88">
        <v>0.21</v>
      </c>
      <c r="BQ88">
        <v>1.95</v>
      </c>
      <c r="BR88">
        <v>1.03</v>
      </c>
      <c r="BS88">
        <v>1.57</v>
      </c>
      <c r="BT88">
        <v>2.4912890000000001</v>
      </c>
      <c r="BU88">
        <v>1.241152</v>
      </c>
      <c r="BV88">
        <v>1.8817410000000001</v>
      </c>
      <c r="BW88">
        <v>1.872044</v>
      </c>
      <c r="BX88">
        <v>0.94407799999999997</v>
      </c>
      <c r="BY88">
        <v>2.5857329999999998</v>
      </c>
      <c r="BZ88">
        <v>1.279075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5.1197509999999999</v>
      </c>
      <c r="CK88">
        <v>0.90098199999999995</v>
      </c>
      <c r="CL88">
        <v>1.867362</v>
      </c>
      <c r="CM88">
        <v>3.3835139999999999</v>
      </c>
      <c r="CN88">
        <v>3.4131670000000001</v>
      </c>
      <c r="CO88">
        <v>2.0685859999999998</v>
      </c>
      <c r="CP88">
        <v>4.102703</v>
      </c>
      <c r="CQ88">
        <v>0</v>
      </c>
      <c r="CR88">
        <v>0.81319799999999998</v>
      </c>
      <c r="CS88">
        <v>2.6914380000000002</v>
      </c>
      <c r="CT88">
        <v>0.48168100000000003</v>
      </c>
      <c r="CU88">
        <v>0</v>
      </c>
      <c r="CV88">
        <v>0</v>
      </c>
      <c r="CW88">
        <v>0.92634700000000003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67.753840999999994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660.21544400000005</v>
      </c>
      <c r="L89">
        <v>420.34961399999997</v>
      </c>
      <c r="M89">
        <v>89.528419999999997</v>
      </c>
      <c r="N89">
        <v>114.807047</v>
      </c>
      <c r="O89">
        <v>60.117883999999997</v>
      </c>
      <c r="P89">
        <v>69.357450999999998</v>
      </c>
      <c r="Q89">
        <v>20.020374</v>
      </c>
      <c r="R89">
        <v>40.208396999999998</v>
      </c>
      <c r="S89">
        <v>25.091851999999999</v>
      </c>
      <c r="T89">
        <v>0.53956000000000004</v>
      </c>
      <c r="U89">
        <v>336.23741200000001</v>
      </c>
      <c r="V89">
        <v>18.080078</v>
      </c>
      <c r="W89">
        <v>21.054402</v>
      </c>
      <c r="X89">
        <v>142.131305</v>
      </c>
      <c r="Y89">
        <v>0</v>
      </c>
      <c r="Z89">
        <v>10.5985</v>
      </c>
      <c r="AA89">
        <v>0</v>
      </c>
      <c r="AB89">
        <v>0</v>
      </c>
      <c r="AC89">
        <v>9.6614380000000004</v>
      </c>
      <c r="AD89">
        <v>0</v>
      </c>
      <c r="AE89">
        <v>0</v>
      </c>
      <c r="AF89">
        <v>25.256032999999999</v>
      </c>
      <c r="AG89">
        <v>41.677926999999997</v>
      </c>
      <c r="AH89">
        <v>0</v>
      </c>
      <c r="AI89">
        <v>0</v>
      </c>
      <c r="AJ89">
        <v>0</v>
      </c>
      <c r="AK89">
        <v>25.466750000000001</v>
      </c>
      <c r="AL89">
        <v>0</v>
      </c>
      <c r="AM89">
        <v>15.75267</v>
      </c>
      <c r="AN89">
        <v>0.736124</v>
      </c>
      <c r="AO89">
        <v>0</v>
      </c>
      <c r="AP89">
        <v>2.221638</v>
      </c>
      <c r="AQ89">
        <v>0</v>
      </c>
      <c r="AR89">
        <v>50.525939999999999</v>
      </c>
      <c r="AS89">
        <v>30.733129000000002</v>
      </c>
      <c r="AT89">
        <v>10.837063000000001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67.798677999999995</v>
      </c>
      <c r="BA89">
        <f t="shared" si="4"/>
        <v>2309.0051300000009</v>
      </c>
      <c r="BD89">
        <v>5.14</v>
      </c>
      <c r="BE89">
        <v>0</v>
      </c>
      <c r="BF89">
        <v>2.13</v>
      </c>
      <c r="BG89">
        <v>0.85</v>
      </c>
      <c r="BH89">
        <v>5.83</v>
      </c>
      <c r="BI89">
        <v>0.87</v>
      </c>
      <c r="BJ89">
        <v>1.08</v>
      </c>
      <c r="BK89">
        <v>1.67</v>
      </c>
      <c r="BL89">
        <v>0.99</v>
      </c>
      <c r="BM89">
        <v>0.08</v>
      </c>
      <c r="BN89">
        <v>3.39</v>
      </c>
      <c r="BO89">
        <v>2.9</v>
      </c>
      <c r="BP89">
        <v>0.21</v>
      </c>
      <c r="BQ89">
        <v>1.95</v>
      </c>
      <c r="BR89">
        <v>1.03</v>
      </c>
      <c r="BS89">
        <v>1.57</v>
      </c>
      <c r="BT89">
        <v>2.4912890000000001</v>
      </c>
      <c r="BU89">
        <v>1.285989</v>
      </c>
      <c r="BV89">
        <v>1.8817410000000001</v>
      </c>
      <c r="BW89">
        <v>1.872044</v>
      </c>
      <c r="BX89">
        <v>0.94407799999999997</v>
      </c>
      <c r="BY89">
        <v>2.5857329999999998</v>
      </c>
      <c r="BZ89">
        <v>1.279075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5.1197509999999999</v>
      </c>
      <c r="CK89">
        <v>0.90098199999999995</v>
      </c>
      <c r="CL89">
        <v>1.867362</v>
      </c>
      <c r="CM89">
        <v>3.3835139999999999</v>
      </c>
      <c r="CN89">
        <v>3.4131670000000001</v>
      </c>
      <c r="CO89">
        <v>2.0685859999999998</v>
      </c>
      <c r="CP89">
        <v>4.102703</v>
      </c>
      <c r="CQ89">
        <v>0</v>
      </c>
      <c r="CR89">
        <v>0.81319799999999998</v>
      </c>
      <c r="CS89">
        <v>2.6914380000000002</v>
      </c>
      <c r="CT89">
        <v>0.48168100000000003</v>
      </c>
      <c r="CU89">
        <v>0</v>
      </c>
      <c r="CV89">
        <v>0</v>
      </c>
      <c r="CW89">
        <v>0.92634700000000003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67.798677999999995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660.21544400000005</v>
      </c>
      <c r="L90">
        <v>420.34961399999997</v>
      </c>
      <c r="M90">
        <v>89.528419999999997</v>
      </c>
      <c r="N90">
        <v>114.807047</v>
      </c>
      <c r="O90">
        <v>60.117883999999997</v>
      </c>
      <c r="P90">
        <v>69.357450999999998</v>
      </c>
      <c r="Q90">
        <v>20.020374</v>
      </c>
      <c r="R90">
        <v>40.208396999999998</v>
      </c>
      <c r="S90">
        <v>25.091851999999999</v>
      </c>
      <c r="T90">
        <v>0.53956000000000004</v>
      </c>
      <c r="U90">
        <v>336.23741200000001</v>
      </c>
      <c r="V90">
        <v>18.080078</v>
      </c>
      <c r="W90">
        <v>21.054402</v>
      </c>
      <c r="X90">
        <v>142.131305</v>
      </c>
      <c r="Y90">
        <v>0</v>
      </c>
      <c r="Z90">
        <v>6.3145860000000003</v>
      </c>
      <c r="AA90">
        <v>6.0893199999999998</v>
      </c>
      <c r="AB90">
        <v>0</v>
      </c>
      <c r="AC90">
        <v>9.6614380000000004</v>
      </c>
      <c r="AD90">
        <v>0</v>
      </c>
      <c r="AE90">
        <v>0</v>
      </c>
      <c r="AF90">
        <v>25.256032999999999</v>
      </c>
      <c r="AG90">
        <v>41.677926999999997</v>
      </c>
      <c r="AH90">
        <v>0</v>
      </c>
      <c r="AI90">
        <v>0</v>
      </c>
      <c r="AJ90">
        <v>0</v>
      </c>
      <c r="AK90">
        <v>25.466750000000001</v>
      </c>
      <c r="AL90">
        <v>0</v>
      </c>
      <c r="AM90">
        <v>15.75267</v>
      </c>
      <c r="AN90">
        <v>0.736124</v>
      </c>
      <c r="AO90">
        <v>0</v>
      </c>
      <c r="AP90">
        <v>2.221638</v>
      </c>
      <c r="AQ90">
        <v>0</v>
      </c>
      <c r="AR90">
        <v>50.525939999999999</v>
      </c>
      <c r="AS90">
        <v>30.733129000000002</v>
      </c>
      <c r="AT90">
        <v>10.837063000000001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67.805555999999996</v>
      </c>
      <c r="BA90">
        <f t="shared" si="4"/>
        <v>2310.8174140000006</v>
      </c>
      <c r="BD90">
        <v>5.14</v>
      </c>
      <c r="BE90">
        <v>0</v>
      </c>
      <c r="BF90">
        <v>2.13</v>
      </c>
      <c r="BG90">
        <v>0.85</v>
      </c>
      <c r="BH90">
        <v>5.83</v>
      </c>
      <c r="BI90">
        <v>0.87</v>
      </c>
      <c r="BJ90">
        <v>1.08</v>
      </c>
      <c r="BK90">
        <v>1.67</v>
      </c>
      <c r="BL90">
        <v>0.99</v>
      </c>
      <c r="BM90">
        <v>0.08</v>
      </c>
      <c r="BN90">
        <v>3.39</v>
      </c>
      <c r="BO90">
        <v>2.9</v>
      </c>
      <c r="BP90">
        <v>0.21</v>
      </c>
      <c r="BQ90">
        <v>1.95</v>
      </c>
      <c r="BR90">
        <v>1.03</v>
      </c>
      <c r="BS90">
        <v>1.57</v>
      </c>
      <c r="BT90">
        <v>2.4912890000000001</v>
      </c>
      <c r="BU90">
        <v>1.292867</v>
      </c>
      <c r="BV90">
        <v>1.8817410000000001</v>
      </c>
      <c r="BW90">
        <v>1.872044</v>
      </c>
      <c r="BX90">
        <v>0.94407799999999997</v>
      </c>
      <c r="BY90">
        <v>2.5857329999999998</v>
      </c>
      <c r="BZ90">
        <v>1.279075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5.1197509999999999</v>
      </c>
      <c r="CK90">
        <v>0.90098199999999995</v>
      </c>
      <c r="CL90">
        <v>1.867362</v>
      </c>
      <c r="CM90">
        <v>3.3835139999999999</v>
      </c>
      <c r="CN90">
        <v>3.4131670000000001</v>
      </c>
      <c r="CO90">
        <v>2.0685859999999998</v>
      </c>
      <c r="CP90">
        <v>4.102703</v>
      </c>
      <c r="CQ90">
        <v>0</v>
      </c>
      <c r="CR90">
        <v>0.81319799999999998</v>
      </c>
      <c r="CS90">
        <v>2.6914380000000002</v>
      </c>
      <c r="CT90">
        <v>0.48168100000000003</v>
      </c>
      <c r="CU90">
        <v>0</v>
      </c>
      <c r="CV90">
        <v>0</v>
      </c>
      <c r="CW90">
        <v>0.92634700000000003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67.805555999999996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660.21544400000005</v>
      </c>
      <c r="L91">
        <v>420.34961399999997</v>
      </c>
      <c r="M91">
        <v>89.528419999999997</v>
      </c>
      <c r="N91">
        <v>114.807047</v>
      </c>
      <c r="O91">
        <v>60.117883999999997</v>
      </c>
      <c r="P91">
        <v>69.357450999999998</v>
      </c>
      <c r="Q91">
        <v>20.020374</v>
      </c>
      <c r="R91">
        <v>40.208396999999998</v>
      </c>
      <c r="S91">
        <v>25.265281999999999</v>
      </c>
      <c r="T91">
        <v>0.53956000000000004</v>
      </c>
      <c r="U91">
        <v>336.23741200000001</v>
      </c>
      <c r="V91">
        <v>18.080078</v>
      </c>
      <c r="W91">
        <v>21.054402</v>
      </c>
      <c r="X91">
        <v>142.131305</v>
      </c>
      <c r="Y91">
        <v>0</v>
      </c>
      <c r="Z91">
        <v>12.629173</v>
      </c>
      <c r="AA91">
        <v>24.357279999999999</v>
      </c>
      <c r="AB91">
        <v>0</v>
      </c>
      <c r="AC91">
        <v>9.6614380000000004</v>
      </c>
      <c r="AD91">
        <v>0</v>
      </c>
      <c r="AE91">
        <v>0</v>
      </c>
      <c r="AF91">
        <v>25.256032999999999</v>
      </c>
      <c r="AG91">
        <v>41.677926999999997</v>
      </c>
      <c r="AH91">
        <v>0</v>
      </c>
      <c r="AI91">
        <v>0</v>
      </c>
      <c r="AJ91">
        <v>0</v>
      </c>
      <c r="AK91">
        <v>25.466750000000001</v>
      </c>
      <c r="AL91">
        <v>0</v>
      </c>
      <c r="AM91">
        <v>15.75267</v>
      </c>
      <c r="AN91">
        <v>0.736124</v>
      </c>
      <c r="AO91">
        <v>0</v>
      </c>
      <c r="AP91">
        <v>2.221638</v>
      </c>
      <c r="AQ91">
        <v>0</v>
      </c>
      <c r="AR91">
        <v>50.525939999999999</v>
      </c>
      <c r="AS91">
        <v>30.733129000000002</v>
      </c>
      <c r="AT91">
        <v>10.837063000000001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67.835555999999997</v>
      </c>
      <c r="BA91">
        <f t="shared" si="4"/>
        <v>2335.6033910000006</v>
      </c>
      <c r="BD91">
        <v>5.14</v>
      </c>
      <c r="BE91">
        <v>0</v>
      </c>
      <c r="BF91">
        <v>2.13</v>
      </c>
      <c r="BG91">
        <v>0.85</v>
      </c>
      <c r="BH91">
        <v>5.83</v>
      </c>
      <c r="BI91">
        <v>0.9</v>
      </c>
      <c r="BJ91">
        <v>1.08</v>
      </c>
      <c r="BK91">
        <v>1.67</v>
      </c>
      <c r="BL91">
        <v>0.99</v>
      </c>
      <c r="BM91">
        <v>0.08</v>
      </c>
      <c r="BN91">
        <v>3.39</v>
      </c>
      <c r="BO91">
        <v>2.9</v>
      </c>
      <c r="BP91">
        <v>0.21</v>
      </c>
      <c r="BQ91">
        <v>1.95</v>
      </c>
      <c r="BR91">
        <v>1.03</v>
      </c>
      <c r="BS91">
        <v>1.57</v>
      </c>
      <c r="BT91">
        <v>2.4912890000000001</v>
      </c>
      <c r="BU91">
        <v>1.292867</v>
      </c>
      <c r="BV91">
        <v>1.8817410000000001</v>
      </c>
      <c r="BW91">
        <v>1.872044</v>
      </c>
      <c r="BX91">
        <v>0.94407799999999997</v>
      </c>
      <c r="BY91">
        <v>2.5857329999999998</v>
      </c>
      <c r="BZ91">
        <v>1.279075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5.1197509999999999</v>
      </c>
      <c r="CK91">
        <v>0.90098199999999995</v>
      </c>
      <c r="CL91">
        <v>1.867362</v>
      </c>
      <c r="CM91">
        <v>3.3835139999999999</v>
      </c>
      <c r="CN91">
        <v>3.4131670000000001</v>
      </c>
      <c r="CO91">
        <v>2.0685859999999998</v>
      </c>
      <c r="CP91">
        <v>4.102703</v>
      </c>
      <c r="CQ91">
        <v>0</v>
      </c>
      <c r="CR91">
        <v>0.81319799999999998</v>
      </c>
      <c r="CS91">
        <v>2.6914380000000002</v>
      </c>
      <c r="CT91">
        <v>0.48168100000000003</v>
      </c>
      <c r="CU91">
        <v>0</v>
      </c>
      <c r="CV91">
        <v>0</v>
      </c>
      <c r="CW91">
        <v>0.92634700000000003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67.835555999999997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660.21544400000005</v>
      </c>
      <c r="L92">
        <v>420.34961399999997</v>
      </c>
      <c r="M92">
        <v>89.528419999999997</v>
      </c>
      <c r="N92">
        <v>114.807047</v>
      </c>
      <c r="O92">
        <v>60.117883999999997</v>
      </c>
      <c r="P92">
        <v>69.357450999999998</v>
      </c>
      <c r="Q92">
        <v>20.020374</v>
      </c>
      <c r="R92">
        <v>40.208396999999998</v>
      </c>
      <c r="S92">
        <v>25.091851999999999</v>
      </c>
      <c r="T92">
        <v>0.53956000000000004</v>
      </c>
      <c r="U92">
        <v>336.23741200000001</v>
      </c>
      <c r="V92">
        <v>18.080078</v>
      </c>
      <c r="W92">
        <v>21.054402</v>
      </c>
      <c r="X92">
        <v>142.131305</v>
      </c>
      <c r="Y92">
        <v>0</v>
      </c>
      <c r="Z92">
        <v>12.629173</v>
      </c>
      <c r="AA92">
        <v>27.073117</v>
      </c>
      <c r="AB92">
        <v>0</v>
      </c>
      <c r="AC92">
        <v>9.6614380000000004</v>
      </c>
      <c r="AD92">
        <v>0</v>
      </c>
      <c r="AE92">
        <v>0</v>
      </c>
      <c r="AF92">
        <v>25.256032999999999</v>
      </c>
      <c r="AG92">
        <v>41.677926999999997</v>
      </c>
      <c r="AH92">
        <v>0</v>
      </c>
      <c r="AI92">
        <v>0</v>
      </c>
      <c r="AJ92">
        <v>0</v>
      </c>
      <c r="AK92">
        <v>25.466750000000001</v>
      </c>
      <c r="AL92">
        <v>0</v>
      </c>
      <c r="AM92">
        <v>15.75267</v>
      </c>
      <c r="AN92">
        <v>0.736124</v>
      </c>
      <c r="AO92">
        <v>0</v>
      </c>
      <c r="AP92">
        <v>2.221638</v>
      </c>
      <c r="AQ92">
        <v>0</v>
      </c>
      <c r="AR92">
        <v>46.802976000000001</v>
      </c>
      <c r="AS92">
        <v>30.733129000000002</v>
      </c>
      <c r="AT92">
        <v>10.837063000000001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67.835555999999997</v>
      </c>
      <c r="BA92">
        <f t="shared" si="4"/>
        <v>2334.4228340000009</v>
      </c>
      <c r="BD92">
        <v>5.14</v>
      </c>
      <c r="BE92">
        <v>0</v>
      </c>
      <c r="BF92">
        <v>2.13</v>
      </c>
      <c r="BG92">
        <v>0.85</v>
      </c>
      <c r="BH92">
        <v>5.83</v>
      </c>
      <c r="BI92">
        <v>0.9</v>
      </c>
      <c r="BJ92">
        <v>1.08</v>
      </c>
      <c r="BK92">
        <v>1.67</v>
      </c>
      <c r="BL92">
        <v>0.99</v>
      </c>
      <c r="BM92">
        <v>0.08</v>
      </c>
      <c r="BN92">
        <v>3.39</v>
      </c>
      <c r="BO92">
        <v>2.9</v>
      </c>
      <c r="BP92">
        <v>0.21</v>
      </c>
      <c r="BQ92">
        <v>1.95</v>
      </c>
      <c r="BR92">
        <v>1.03</v>
      </c>
      <c r="BS92">
        <v>1.57</v>
      </c>
      <c r="BT92">
        <v>2.4912890000000001</v>
      </c>
      <c r="BU92">
        <v>1.292867</v>
      </c>
      <c r="BV92">
        <v>1.8817410000000001</v>
      </c>
      <c r="BW92">
        <v>1.872044</v>
      </c>
      <c r="BX92">
        <v>0.94407799999999997</v>
      </c>
      <c r="BY92">
        <v>2.5857329999999998</v>
      </c>
      <c r="BZ92">
        <v>1.279075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5.1197509999999999</v>
      </c>
      <c r="CK92">
        <v>0.90098199999999995</v>
      </c>
      <c r="CL92">
        <v>1.867362</v>
      </c>
      <c r="CM92">
        <v>3.3835139999999999</v>
      </c>
      <c r="CN92">
        <v>3.4131670000000001</v>
      </c>
      <c r="CO92">
        <v>2.0685859999999998</v>
      </c>
      <c r="CP92">
        <v>4.102703</v>
      </c>
      <c r="CQ92">
        <v>0</v>
      </c>
      <c r="CR92">
        <v>0.81319799999999998</v>
      </c>
      <c r="CS92">
        <v>2.6914380000000002</v>
      </c>
      <c r="CT92">
        <v>0.48168100000000003</v>
      </c>
      <c r="CU92">
        <v>0</v>
      </c>
      <c r="CV92">
        <v>0</v>
      </c>
      <c r="CW92">
        <v>0.92634700000000003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67.835555999999997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649.42164200000002</v>
      </c>
      <c r="L93">
        <v>420.34961399999997</v>
      </c>
      <c r="M93">
        <v>89.528419999999997</v>
      </c>
      <c r="N93">
        <v>114.807047</v>
      </c>
      <c r="O93">
        <v>60.117883999999997</v>
      </c>
      <c r="P93">
        <v>69.357450999999998</v>
      </c>
      <c r="Q93">
        <v>20.020374</v>
      </c>
      <c r="R93">
        <v>40.208396999999998</v>
      </c>
      <c r="S93">
        <v>25.091851999999999</v>
      </c>
      <c r="T93">
        <v>0.53956000000000004</v>
      </c>
      <c r="U93">
        <v>336.23741200000001</v>
      </c>
      <c r="V93">
        <v>18.080078</v>
      </c>
      <c r="W93">
        <v>21.054402</v>
      </c>
      <c r="X93">
        <v>142.131305</v>
      </c>
      <c r="Y93">
        <v>0</v>
      </c>
      <c r="Z93">
        <v>12.629173</v>
      </c>
      <c r="AA93">
        <v>27.073117</v>
      </c>
      <c r="AB93">
        <v>0</v>
      </c>
      <c r="AC93">
        <v>9.6614380000000004</v>
      </c>
      <c r="AD93">
        <v>0</v>
      </c>
      <c r="AE93">
        <v>0</v>
      </c>
      <c r="AF93">
        <v>25.256032999999999</v>
      </c>
      <c r="AG93">
        <v>41.677926999999997</v>
      </c>
      <c r="AH93">
        <v>0</v>
      </c>
      <c r="AI93">
        <v>0</v>
      </c>
      <c r="AJ93">
        <v>0</v>
      </c>
      <c r="AK93">
        <v>25.466750000000001</v>
      </c>
      <c r="AL93">
        <v>0</v>
      </c>
      <c r="AM93">
        <v>15.75267</v>
      </c>
      <c r="AN93">
        <v>0.736124</v>
      </c>
      <c r="AO93">
        <v>0</v>
      </c>
      <c r="AP93">
        <v>1.2342439999999999</v>
      </c>
      <c r="AQ93">
        <v>0</v>
      </c>
      <c r="AR93">
        <v>46.802976000000001</v>
      </c>
      <c r="AS93">
        <v>30.733129000000002</v>
      </c>
      <c r="AT93">
        <v>10.837063000000001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67.877040999999991</v>
      </c>
      <c r="BA93">
        <f t="shared" si="4"/>
        <v>2322.6831230000007</v>
      </c>
      <c r="BD93">
        <v>5.14</v>
      </c>
      <c r="BE93">
        <v>0</v>
      </c>
      <c r="BF93">
        <v>2.13</v>
      </c>
      <c r="BG93">
        <v>0.85</v>
      </c>
      <c r="BH93">
        <v>5.83</v>
      </c>
      <c r="BI93">
        <v>0.9</v>
      </c>
      <c r="BJ93">
        <v>1.08</v>
      </c>
      <c r="BK93">
        <v>1.67</v>
      </c>
      <c r="BL93">
        <v>0.99</v>
      </c>
      <c r="BM93">
        <v>0.08</v>
      </c>
      <c r="BN93">
        <v>3.39</v>
      </c>
      <c r="BO93">
        <v>2.9</v>
      </c>
      <c r="BP93">
        <v>0.21</v>
      </c>
      <c r="BQ93">
        <v>1.95</v>
      </c>
      <c r="BR93">
        <v>1.03</v>
      </c>
      <c r="BS93">
        <v>1.57</v>
      </c>
      <c r="BT93">
        <v>2.5327739999999999</v>
      </c>
      <c r="BU93">
        <v>1.292867</v>
      </c>
      <c r="BV93">
        <v>1.8817410000000001</v>
      </c>
      <c r="BW93">
        <v>1.872044</v>
      </c>
      <c r="BX93">
        <v>0.94407799999999997</v>
      </c>
      <c r="BY93">
        <v>2.5857329999999998</v>
      </c>
      <c r="BZ93">
        <v>1.279075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5.1197509999999999</v>
      </c>
      <c r="CK93">
        <v>0.90098199999999995</v>
      </c>
      <c r="CL93">
        <v>1.867362</v>
      </c>
      <c r="CM93">
        <v>3.3835139999999999</v>
      </c>
      <c r="CN93">
        <v>3.4131670000000001</v>
      </c>
      <c r="CO93">
        <v>2.0685859999999998</v>
      </c>
      <c r="CP93">
        <v>4.102703</v>
      </c>
      <c r="CQ93">
        <v>0</v>
      </c>
      <c r="CR93">
        <v>0.81319799999999998</v>
      </c>
      <c r="CS93">
        <v>2.6914380000000002</v>
      </c>
      <c r="CT93">
        <v>0.48168100000000003</v>
      </c>
      <c r="CU93">
        <v>0</v>
      </c>
      <c r="CV93">
        <v>0</v>
      </c>
      <c r="CW93">
        <v>0.92634700000000003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67.877040999999991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620.51664200000005</v>
      </c>
      <c r="L94">
        <v>420.34961399999997</v>
      </c>
      <c r="M94">
        <v>89.528419999999997</v>
      </c>
      <c r="N94">
        <v>114.807047</v>
      </c>
      <c r="O94">
        <v>60.117883999999997</v>
      </c>
      <c r="P94">
        <v>69.357450999999998</v>
      </c>
      <c r="Q94">
        <v>20.020374</v>
      </c>
      <c r="R94">
        <v>40.208396999999998</v>
      </c>
      <c r="S94">
        <v>25.091851999999999</v>
      </c>
      <c r="T94">
        <v>0.53956000000000004</v>
      </c>
      <c r="U94">
        <v>336.23741200000001</v>
      </c>
      <c r="V94">
        <v>18.080078</v>
      </c>
      <c r="W94">
        <v>21.054402</v>
      </c>
      <c r="X94">
        <v>142.131305</v>
      </c>
      <c r="Y94">
        <v>0</v>
      </c>
      <c r="Z94">
        <v>12.629173</v>
      </c>
      <c r="AA94">
        <v>27.073117</v>
      </c>
      <c r="AB94">
        <v>0</v>
      </c>
      <c r="AC94">
        <v>9.6614380000000004</v>
      </c>
      <c r="AD94">
        <v>0</v>
      </c>
      <c r="AE94">
        <v>0</v>
      </c>
      <c r="AF94">
        <v>16.054221999999999</v>
      </c>
      <c r="AG94">
        <v>41.677926999999997</v>
      </c>
      <c r="AH94">
        <v>0</v>
      </c>
      <c r="AI94">
        <v>0</v>
      </c>
      <c r="AJ94">
        <v>0</v>
      </c>
      <c r="AK94">
        <v>25.466750000000001</v>
      </c>
      <c r="AL94">
        <v>0</v>
      </c>
      <c r="AM94">
        <v>15.75267</v>
      </c>
      <c r="AN94">
        <v>0.736124</v>
      </c>
      <c r="AO94">
        <v>0</v>
      </c>
      <c r="AP94">
        <v>1.2342439999999999</v>
      </c>
      <c r="AQ94">
        <v>0</v>
      </c>
      <c r="AR94">
        <v>50.525939999999999</v>
      </c>
      <c r="AS94">
        <v>30.733129000000002</v>
      </c>
      <c r="AT94">
        <v>10.837063000000001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67.849520999999996</v>
      </c>
      <c r="BA94">
        <f t="shared" si="4"/>
        <v>2288.2717560000006</v>
      </c>
      <c r="BD94">
        <v>5.14</v>
      </c>
      <c r="BE94">
        <v>0</v>
      </c>
      <c r="BF94">
        <v>2.13</v>
      </c>
      <c r="BG94">
        <v>0.85</v>
      </c>
      <c r="BH94">
        <v>5.83</v>
      </c>
      <c r="BI94">
        <v>0.87</v>
      </c>
      <c r="BJ94">
        <v>1.08</v>
      </c>
      <c r="BK94">
        <v>1.67</v>
      </c>
      <c r="BL94">
        <v>0.99</v>
      </c>
      <c r="BM94">
        <v>0.08</v>
      </c>
      <c r="BN94">
        <v>3.39</v>
      </c>
      <c r="BO94">
        <v>2.9</v>
      </c>
      <c r="BP94">
        <v>0.21</v>
      </c>
      <c r="BQ94">
        <v>1.95</v>
      </c>
      <c r="BR94">
        <v>1.03</v>
      </c>
      <c r="BS94">
        <v>1.57</v>
      </c>
      <c r="BT94">
        <v>2.5352540000000001</v>
      </c>
      <c r="BU94">
        <v>1.292867</v>
      </c>
      <c r="BV94">
        <v>1.8817410000000001</v>
      </c>
      <c r="BW94">
        <v>1.872044</v>
      </c>
      <c r="BX94">
        <v>0.94407799999999997</v>
      </c>
      <c r="BY94">
        <v>2.5857329999999998</v>
      </c>
      <c r="BZ94">
        <v>1.279075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5.1197509999999999</v>
      </c>
      <c r="CK94">
        <v>0.90098199999999995</v>
      </c>
      <c r="CL94">
        <v>1.867362</v>
      </c>
      <c r="CM94">
        <v>3.3835139999999999</v>
      </c>
      <c r="CN94">
        <v>3.4131670000000001</v>
      </c>
      <c r="CO94">
        <v>2.0685859999999998</v>
      </c>
      <c r="CP94">
        <v>4.102703</v>
      </c>
      <c r="CQ94">
        <v>0</v>
      </c>
      <c r="CR94">
        <v>0.81319799999999998</v>
      </c>
      <c r="CS94">
        <v>2.6914380000000002</v>
      </c>
      <c r="CT94">
        <v>0.48168100000000003</v>
      </c>
      <c r="CU94">
        <v>0</v>
      </c>
      <c r="CV94">
        <v>0</v>
      </c>
      <c r="CW94">
        <v>0.92634700000000003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67.849520999999996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591.61164199999996</v>
      </c>
      <c r="L95">
        <v>420.34961399999997</v>
      </c>
      <c r="M95">
        <v>89.528419999999997</v>
      </c>
      <c r="N95">
        <v>114.807047</v>
      </c>
      <c r="O95">
        <v>60.117883999999997</v>
      </c>
      <c r="P95">
        <v>69.357450999999998</v>
      </c>
      <c r="Q95">
        <v>20.020374</v>
      </c>
      <c r="R95">
        <v>40.208396999999998</v>
      </c>
      <c r="S95">
        <v>25.091851999999999</v>
      </c>
      <c r="T95">
        <v>0.53956000000000004</v>
      </c>
      <c r="U95">
        <v>336.23741200000001</v>
      </c>
      <c r="V95">
        <v>18.080078</v>
      </c>
      <c r="W95">
        <v>21.054402</v>
      </c>
      <c r="X95">
        <v>142.131305</v>
      </c>
      <c r="Y95">
        <v>0</v>
      </c>
      <c r="Z95">
        <v>6.3145860000000003</v>
      </c>
      <c r="AA95">
        <v>13.472619999999999</v>
      </c>
      <c r="AB95">
        <v>0</v>
      </c>
      <c r="AC95">
        <v>9.6614380000000004</v>
      </c>
      <c r="AD95">
        <v>0</v>
      </c>
      <c r="AE95">
        <v>0</v>
      </c>
      <c r="AF95">
        <v>8.0271109999999997</v>
      </c>
      <c r="AG95">
        <v>41.677926999999997</v>
      </c>
      <c r="AH95">
        <v>0</v>
      </c>
      <c r="AI95">
        <v>0</v>
      </c>
      <c r="AJ95">
        <v>0</v>
      </c>
      <c r="AK95">
        <v>25.466750000000001</v>
      </c>
      <c r="AL95">
        <v>0</v>
      </c>
      <c r="AM95">
        <v>15.75267</v>
      </c>
      <c r="AN95">
        <v>0.736124</v>
      </c>
      <c r="AO95">
        <v>0</v>
      </c>
      <c r="AP95">
        <v>1.2342439999999999</v>
      </c>
      <c r="AQ95">
        <v>0</v>
      </c>
      <c r="AR95">
        <v>50.525939999999999</v>
      </c>
      <c r="AS95">
        <v>30.733129000000002</v>
      </c>
      <c r="AT95">
        <v>10.837063000000001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67.729520999999991</v>
      </c>
      <c r="BA95">
        <f t="shared" si="4"/>
        <v>2231.3045610000004</v>
      </c>
      <c r="BD95">
        <v>5.14</v>
      </c>
      <c r="BE95">
        <v>0</v>
      </c>
      <c r="BF95">
        <v>2.13</v>
      </c>
      <c r="BG95">
        <v>0.85</v>
      </c>
      <c r="BH95">
        <v>5.83</v>
      </c>
      <c r="BI95">
        <v>0.75</v>
      </c>
      <c r="BJ95">
        <v>1.08</v>
      </c>
      <c r="BK95">
        <v>1.67</v>
      </c>
      <c r="BL95">
        <v>0.99</v>
      </c>
      <c r="BM95">
        <v>0.08</v>
      </c>
      <c r="BN95">
        <v>3.39</v>
      </c>
      <c r="BO95">
        <v>2.9</v>
      </c>
      <c r="BP95">
        <v>0.21</v>
      </c>
      <c r="BQ95">
        <v>1.95</v>
      </c>
      <c r="BR95">
        <v>1.03</v>
      </c>
      <c r="BS95">
        <v>1.57</v>
      </c>
      <c r="BT95">
        <v>2.5352540000000001</v>
      </c>
      <c r="BU95">
        <v>1.292867</v>
      </c>
      <c r="BV95">
        <v>1.8817410000000001</v>
      </c>
      <c r="BW95">
        <v>1.872044</v>
      </c>
      <c r="BX95">
        <v>0.94407799999999997</v>
      </c>
      <c r="BY95">
        <v>2.5857329999999998</v>
      </c>
      <c r="BZ95">
        <v>1.279075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5.1197509999999999</v>
      </c>
      <c r="CK95">
        <v>0.90098199999999995</v>
      </c>
      <c r="CL95">
        <v>1.867362</v>
      </c>
      <c r="CM95">
        <v>3.3835139999999999</v>
      </c>
      <c r="CN95">
        <v>3.4131670000000001</v>
      </c>
      <c r="CO95">
        <v>2.0685859999999998</v>
      </c>
      <c r="CP95">
        <v>4.102703</v>
      </c>
      <c r="CQ95">
        <v>0</v>
      </c>
      <c r="CR95">
        <v>0.81319799999999998</v>
      </c>
      <c r="CS95">
        <v>2.6914380000000002</v>
      </c>
      <c r="CT95">
        <v>0.48168100000000003</v>
      </c>
      <c r="CU95">
        <v>0</v>
      </c>
      <c r="CV95">
        <v>0</v>
      </c>
      <c r="CW95">
        <v>0.92634700000000003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67.729520999999991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562.70664199999999</v>
      </c>
      <c r="L96">
        <v>420.34961399999997</v>
      </c>
      <c r="M96">
        <v>89.528419999999997</v>
      </c>
      <c r="N96">
        <v>114.807047</v>
      </c>
      <c r="O96">
        <v>60.117883999999997</v>
      </c>
      <c r="P96">
        <v>69.357450999999998</v>
      </c>
      <c r="Q96">
        <v>20.020374</v>
      </c>
      <c r="R96">
        <v>40.208396999999998</v>
      </c>
      <c r="S96">
        <v>25.255647</v>
      </c>
      <c r="T96">
        <v>0.53956000000000004</v>
      </c>
      <c r="U96">
        <v>336.23741200000001</v>
      </c>
      <c r="V96">
        <v>18.080078</v>
      </c>
      <c r="W96">
        <v>21.054402</v>
      </c>
      <c r="X96">
        <v>142.131305</v>
      </c>
      <c r="Y96">
        <v>0</v>
      </c>
      <c r="Z96">
        <v>6.3145860000000003</v>
      </c>
      <c r="AA96">
        <v>13.472619999999999</v>
      </c>
      <c r="AB96">
        <v>0</v>
      </c>
      <c r="AC96">
        <v>1.52549</v>
      </c>
      <c r="AD96">
        <v>0</v>
      </c>
      <c r="AE96">
        <v>0</v>
      </c>
      <c r="AF96">
        <v>8.0271109999999997</v>
      </c>
      <c r="AG96">
        <v>41.677926999999997</v>
      </c>
      <c r="AH96">
        <v>0</v>
      </c>
      <c r="AI96">
        <v>0</v>
      </c>
      <c r="AJ96">
        <v>0</v>
      </c>
      <c r="AK96">
        <v>25.466750000000001</v>
      </c>
      <c r="AL96">
        <v>0</v>
      </c>
      <c r="AM96">
        <v>15.75267</v>
      </c>
      <c r="AN96">
        <v>0.736124</v>
      </c>
      <c r="AO96">
        <v>0</v>
      </c>
      <c r="AP96">
        <v>1.2342439999999999</v>
      </c>
      <c r="AQ96">
        <v>0</v>
      </c>
      <c r="AR96">
        <v>42.548160000000003</v>
      </c>
      <c r="AS96">
        <v>30.733129000000002</v>
      </c>
      <c r="AT96">
        <v>10.837063000000001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67.729520999999991</v>
      </c>
      <c r="BA96">
        <f t="shared" si="4"/>
        <v>2186.4496280000003</v>
      </c>
      <c r="BD96">
        <v>5.14</v>
      </c>
      <c r="BE96">
        <v>0</v>
      </c>
      <c r="BF96">
        <v>2.13</v>
      </c>
      <c r="BG96">
        <v>0.85</v>
      </c>
      <c r="BH96">
        <v>5.83</v>
      </c>
      <c r="BI96">
        <v>0.75</v>
      </c>
      <c r="BJ96">
        <v>1.08</v>
      </c>
      <c r="BK96">
        <v>1.67</v>
      </c>
      <c r="BL96">
        <v>0.99</v>
      </c>
      <c r="BM96">
        <v>0.08</v>
      </c>
      <c r="BN96">
        <v>3.39</v>
      </c>
      <c r="BO96">
        <v>2.9</v>
      </c>
      <c r="BP96">
        <v>0.21</v>
      </c>
      <c r="BQ96">
        <v>1.95</v>
      </c>
      <c r="BR96">
        <v>1.03</v>
      </c>
      <c r="BS96">
        <v>1.57</v>
      </c>
      <c r="BT96">
        <v>2.5352540000000001</v>
      </c>
      <c r="BU96">
        <v>1.292867</v>
      </c>
      <c r="BV96">
        <v>1.8817410000000001</v>
      </c>
      <c r="BW96">
        <v>1.872044</v>
      </c>
      <c r="BX96">
        <v>0.94407799999999997</v>
      </c>
      <c r="BY96">
        <v>2.5857329999999998</v>
      </c>
      <c r="BZ96">
        <v>1.279075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5.1197509999999999</v>
      </c>
      <c r="CK96">
        <v>0.90098199999999995</v>
      </c>
      <c r="CL96">
        <v>1.867362</v>
      </c>
      <c r="CM96">
        <v>3.3835139999999999</v>
      </c>
      <c r="CN96">
        <v>3.4131670000000001</v>
      </c>
      <c r="CO96">
        <v>2.0685859999999998</v>
      </c>
      <c r="CP96">
        <v>4.102703</v>
      </c>
      <c r="CQ96">
        <v>0</v>
      </c>
      <c r="CR96">
        <v>0.81319799999999998</v>
      </c>
      <c r="CS96">
        <v>2.6914380000000002</v>
      </c>
      <c r="CT96">
        <v>0.48168100000000003</v>
      </c>
      <c r="CU96">
        <v>0</v>
      </c>
      <c r="CV96">
        <v>0</v>
      </c>
      <c r="CW96">
        <v>0.92634700000000003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67.729520999999991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533.80164200000002</v>
      </c>
      <c r="L97">
        <v>420.34961399999997</v>
      </c>
      <c r="M97">
        <v>89.528419999999997</v>
      </c>
      <c r="N97">
        <v>114.807047</v>
      </c>
      <c r="O97">
        <v>60.117883999999997</v>
      </c>
      <c r="P97">
        <v>69.357450999999998</v>
      </c>
      <c r="Q97">
        <v>20.020374</v>
      </c>
      <c r="R97">
        <v>40.208396999999998</v>
      </c>
      <c r="S97">
        <v>25.255647</v>
      </c>
      <c r="T97">
        <v>0.53956000000000004</v>
      </c>
      <c r="U97">
        <v>336.23741200000001</v>
      </c>
      <c r="V97">
        <v>18.080078</v>
      </c>
      <c r="W97">
        <v>21.054402</v>
      </c>
      <c r="X97">
        <v>142.131305</v>
      </c>
      <c r="Y97">
        <v>0</v>
      </c>
      <c r="Z97">
        <v>6.3145860000000003</v>
      </c>
      <c r="AA97">
        <v>3.6535920000000002</v>
      </c>
      <c r="AB97">
        <v>0</v>
      </c>
      <c r="AC97">
        <v>0</v>
      </c>
      <c r="AD97">
        <v>0</v>
      </c>
      <c r="AE97">
        <v>0</v>
      </c>
      <c r="AF97">
        <v>8.0271109999999997</v>
      </c>
      <c r="AG97">
        <v>41.677926999999997</v>
      </c>
      <c r="AH97">
        <v>0</v>
      </c>
      <c r="AI97">
        <v>0</v>
      </c>
      <c r="AJ97">
        <v>0</v>
      </c>
      <c r="AK97">
        <v>25.466750000000001</v>
      </c>
      <c r="AL97">
        <v>0</v>
      </c>
      <c r="AM97">
        <v>15.75267</v>
      </c>
      <c r="AN97">
        <v>0.736124</v>
      </c>
      <c r="AO97">
        <v>0</v>
      </c>
      <c r="AP97">
        <v>1.2342439999999999</v>
      </c>
      <c r="AQ97">
        <v>0</v>
      </c>
      <c r="AR97">
        <v>38.293343999999998</v>
      </c>
      <c r="AS97">
        <v>30.733129000000002</v>
      </c>
      <c r="AT97">
        <v>10.837063000000001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67.339520999999991</v>
      </c>
      <c r="BA97">
        <f t="shared" si="4"/>
        <v>2141.5552939999998</v>
      </c>
      <c r="BD97">
        <v>5.14</v>
      </c>
      <c r="BE97">
        <v>0</v>
      </c>
      <c r="BF97">
        <v>2.13</v>
      </c>
      <c r="BG97">
        <v>0.85</v>
      </c>
      <c r="BH97">
        <v>5.83</v>
      </c>
      <c r="BI97">
        <v>0.36</v>
      </c>
      <c r="BJ97">
        <v>1.08</v>
      </c>
      <c r="BK97">
        <v>1.67</v>
      </c>
      <c r="BL97">
        <v>0.99</v>
      </c>
      <c r="BM97">
        <v>0.08</v>
      </c>
      <c r="BN97">
        <v>3.39</v>
      </c>
      <c r="BO97">
        <v>2.9</v>
      </c>
      <c r="BP97">
        <v>0.21</v>
      </c>
      <c r="BQ97">
        <v>1.95</v>
      </c>
      <c r="BR97">
        <v>1.03</v>
      </c>
      <c r="BS97">
        <v>1.57</v>
      </c>
      <c r="BT97">
        <v>2.5352540000000001</v>
      </c>
      <c r="BU97">
        <v>1.292867</v>
      </c>
      <c r="BV97">
        <v>1.8817410000000001</v>
      </c>
      <c r="BW97">
        <v>1.872044</v>
      </c>
      <c r="BX97">
        <v>0.94407799999999997</v>
      </c>
      <c r="BY97">
        <v>2.5857329999999998</v>
      </c>
      <c r="BZ97">
        <v>1.279075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5.1197509999999999</v>
      </c>
      <c r="CK97">
        <v>0.90098199999999995</v>
      </c>
      <c r="CL97">
        <v>1.867362</v>
      </c>
      <c r="CM97">
        <v>3.3835139999999999</v>
      </c>
      <c r="CN97">
        <v>3.4131670000000001</v>
      </c>
      <c r="CO97">
        <v>2.0685859999999998</v>
      </c>
      <c r="CP97">
        <v>4.102703</v>
      </c>
      <c r="CQ97">
        <v>0</v>
      </c>
      <c r="CR97">
        <v>0.81319799999999998</v>
      </c>
      <c r="CS97">
        <v>2.6914380000000002</v>
      </c>
      <c r="CT97">
        <v>0.48168100000000003</v>
      </c>
      <c r="CU97">
        <v>0</v>
      </c>
      <c r="CV97">
        <v>0</v>
      </c>
      <c r="CW97">
        <v>0.92634700000000003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67.339520999999991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504.89664199999999</v>
      </c>
      <c r="L98">
        <v>420.34961399999997</v>
      </c>
      <c r="M98">
        <v>89.528419999999997</v>
      </c>
      <c r="N98">
        <v>114.807047</v>
      </c>
      <c r="O98">
        <v>60.117883999999997</v>
      </c>
      <c r="P98">
        <v>69.357450999999998</v>
      </c>
      <c r="Q98">
        <v>20.020374</v>
      </c>
      <c r="R98">
        <v>40.208396999999998</v>
      </c>
      <c r="S98">
        <v>25.255647</v>
      </c>
      <c r="T98">
        <v>0.53956000000000004</v>
      </c>
      <c r="U98">
        <v>336.23741200000001</v>
      </c>
      <c r="V98">
        <v>18.080078</v>
      </c>
      <c r="W98">
        <v>21.054402</v>
      </c>
      <c r="X98">
        <v>142.131305</v>
      </c>
      <c r="Y98">
        <v>0</v>
      </c>
      <c r="Z98">
        <v>6.3145860000000003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8.0271109999999997</v>
      </c>
      <c r="AG98">
        <v>41.677926999999997</v>
      </c>
      <c r="AH98">
        <v>0</v>
      </c>
      <c r="AI98">
        <v>0</v>
      </c>
      <c r="AJ98">
        <v>0</v>
      </c>
      <c r="AK98">
        <v>25.466750000000001</v>
      </c>
      <c r="AL98">
        <v>0</v>
      </c>
      <c r="AM98">
        <v>15.75267</v>
      </c>
      <c r="AN98">
        <v>0.736124</v>
      </c>
      <c r="AO98">
        <v>0</v>
      </c>
      <c r="AP98">
        <v>1.2342439999999999</v>
      </c>
      <c r="AQ98">
        <v>0</v>
      </c>
      <c r="AR98">
        <v>38.293343999999998</v>
      </c>
      <c r="AS98">
        <v>30.733129000000002</v>
      </c>
      <c r="AT98">
        <v>10.837063000000001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67.339520999999991</v>
      </c>
      <c r="BA98">
        <f t="shared" si="4"/>
        <v>2108.9967019999995</v>
      </c>
      <c r="BD98">
        <v>5.14</v>
      </c>
      <c r="BE98">
        <v>0</v>
      </c>
      <c r="BF98">
        <v>2.13</v>
      </c>
      <c r="BG98">
        <v>0.85</v>
      </c>
      <c r="BH98">
        <v>5.83</v>
      </c>
      <c r="BI98">
        <v>0.36</v>
      </c>
      <c r="BJ98">
        <v>1.08</v>
      </c>
      <c r="BK98">
        <v>1.67</v>
      </c>
      <c r="BL98">
        <v>0.99</v>
      </c>
      <c r="BM98">
        <v>0.08</v>
      </c>
      <c r="BN98">
        <v>3.39</v>
      </c>
      <c r="BO98">
        <v>2.9</v>
      </c>
      <c r="BP98">
        <v>0.21</v>
      </c>
      <c r="BQ98">
        <v>1.95</v>
      </c>
      <c r="BR98">
        <v>1.03</v>
      </c>
      <c r="BS98">
        <v>1.57</v>
      </c>
      <c r="BT98">
        <v>2.5352540000000001</v>
      </c>
      <c r="BU98">
        <v>1.292867</v>
      </c>
      <c r="BV98">
        <v>1.8817410000000001</v>
      </c>
      <c r="BW98">
        <v>1.872044</v>
      </c>
      <c r="BX98">
        <v>0.94407799999999997</v>
      </c>
      <c r="BY98">
        <v>2.5857329999999998</v>
      </c>
      <c r="BZ98">
        <v>1.279075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5.1197509999999999</v>
      </c>
      <c r="CK98">
        <v>0.90098199999999995</v>
      </c>
      <c r="CL98">
        <v>1.867362</v>
      </c>
      <c r="CM98">
        <v>3.3835139999999999</v>
      </c>
      <c r="CN98">
        <v>3.4131670000000001</v>
      </c>
      <c r="CO98">
        <v>2.0685859999999998</v>
      </c>
      <c r="CP98">
        <v>4.102703</v>
      </c>
      <c r="CQ98">
        <v>0</v>
      </c>
      <c r="CR98">
        <v>0.81319799999999998</v>
      </c>
      <c r="CS98">
        <v>2.6914380000000002</v>
      </c>
      <c r="CT98">
        <v>0.48168100000000003</v>
      </c>
      <c r="CU98">
        <v>0</v>
      </c>
      <c r="CV98">
        <v>0</v>
      </c>
      <c r="CW98">
        <v>0.92634700000000003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67.339520999999991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13.582539921500011</v>
      </c>
      <c r="L99">
        <f t="shared" si="6"/>
        <v>9.7277368889999867</v>
      </c>
      <c r="M99">
        <f t="shared" si="6"/>
        <v>2.1486820799999973</v>
      </c>
      <c r="N99">
        <f t="shared" si="6"/>
        <v>2.7553039420000038</v>
      </c>
      <c r="O99">
        <f t="shared" si="6"/>
        <v>1.4427729070000002</v>
      </c>
      <c r="P99">
        <f t="shared" si="6"/>
        <v>1.9077060554999987</v>
      </c>
      <c r="Q99">
        <f t="shared" si="6"/>
        <v>0.42333471374999976</v>
      </c>
      <c r="R99">
        <f t="shared" si="6"/>
        <v>0.89582887024999946</v>
      </c>
      <c r="S99">
        <f t="shared" si="6"/>
        <v>0.51799145200000007</v>
      </c>
      <c r="T99">
        <f t="shared" si="6"/>
        <v>1.2949440000000026E-2</v>
      </c>
      <c r="U99">
        <f t="shared" si="6"/>
        <v>8.0696978879999861</v>
      </c>
      <c r="V99">
        <f t="shared" si="6"/>
        <v>0.40768985899999938</v>
      </c>
      <c r="W99">
        <f t="shared" si="6"/>
        <v>0.62216769875000055</v>
      </c>
      <c r="X99">
        <f t="shared" si="6"/>
        <v>2.8385826895000048</v>
      </c>
      <c r="Y99">
        <f t="shared" si="6"/>
        <v>0</v>
      </c>
      <c r="Z99">
        <f t="shared" si="6"/>
        <v>0.18267097475000008</v>
      </c>
      <c r="AA99">
        <f t="shared" si="6"/>
        <v>0.19028287675000008</v>
      </c>
      <c r="AB99">
        <f t="shared" si="6"/>
        <v>0.16665237349999995</v>
      </c>
      <c r="AC99">
        <f t="shared" si="6"/>
        <v>0.11809201524999993</v>
      </c>
      <c r="AD99">
        <f t="shared" si="6"/>
        <v>0.10273415050000002</v>
      </c>
      <c r="AE99">
        <f t="shared" si="6"/>
        <v>0</v>
      </c>
      <c r="AF99">
        <f t="shared" si="6"/>
        <v>0.30361079374999983</v>
      </c>
      <c r="AG99">
        <f t="shared" si="6"/>
        <v>1.0002702480000016</v>
      </c>
      <c r="AH99">
        <f t="shared" si="6"/>
        <v>0.66693903700000023</v>
      </c>
      <c r="AI99">
        <f t="shared" si="6"/>
        <v>2.6687986000000004E-2</v>
      </c>
      <c r="AJ99">
        <f t="shared" si="6"/>
        <v>0</v>
      </c>
      <c r="AK99">
        <f t="shared" si="6"/>
        <v>0.6112020000000008</v>
      </c>
      <c r="AL99">
        <f t="shared" si="6"/>
        <v>0</v>
      </c>
      <c r="AM99">
        <f t="shared" si="6"/>
        <v>0.34276407075000065</v>
      </c>
      <c r="AN99">
        <f t="shared" si="6"/>
        <v>2.0205645000000005E-2</v>
      </c>
      <c r="AO99">
        <f t="shared" si="6"/>
        <v>0</v>
      </c>
      <c r="AP99">
        <f t="shared" si="6"/>
        <v>4.5543582499999964E-2</v>
      </c>
      <c r="AQ99">
        <f t="shared" si="6"/>
        <v>0.55584893099999977</v>
      </c>
      <c r="AR99">
        <f t="shared" si="6"/>
        <v>1.1051884559999994</v>
      </c>
      <c r="AS99">
        <f t="shared" si="6"/>
        <v>0.7397880900000009</v>
      </c>
      <c r="AT99">
        <f t="shared" si="6"/>
        <v>0.26008951199999936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1.5683529599999992</v>
      </c>
      <c r="BA99">
        <f t="shared" si="4"/>
        <v>53.359908108999974</v>
      </c>
      <c r="BD99">
        <f t="shared" ref="BD99:DJ99" si="7">SUM(BD3:BD98)/4000</f>
        <v>0.12352499999999976</v>
      </c>
      <c r="BE99">
        <f t="shared" si="7"/>
        <v>0</v>
      </c>
      <c r="BF99">
        <f t="shared" si="7"/>
        <v>3.7962499999999962E-2</v>
      </c>
      <c r="BG99">
        <f t="shared" si="7"/>
        <v>2.0399999999999988E-2</v>
      </c>
      <c r="BH99">
        <f t="shared" si="7"/>
        <v>0.11265999999999993</v>
      </c>
      <c r="BI99">
        <f t="shared" si="7"/>
        <v>1.8142499999999999E-2</v>
      </c>
      <c r="BJ99">
        <f t="shared" si="7"/>
        <v>2.5919999999999967E-2</v>
      </c>
      <c r="BK99">
        <f t="shared" si="7"/>
        <v>4.0079999999999963E-2</v>
      </c>
      <c r="BL99">
        <f t="shared" si="7"/>
        <v>1.7774999999999999E-2</v>
      </c>
      <c r="BM99">
        <f t="shared" si="7"/>
        <v>1.9200000000000013E-3</v>
      </c>
      <c r="BN99">
        <f t="shared" si="7"/>
        <v>6.101999999999988E-2</v>
      </c>
      <c r="BO99">
        <f t="shared" si="7"/>
        <v>6.9600000000000037E-2</v>
      </c>
      <c r="BP99">
        <f t="shared" si="7"/>
        <v>2.8800000000000037E-3</v>
      </c>
      <c r="BQ99">
        <f t="shared" si="7"/>
        <v>4.6799999999999946E-2</v>
      </c>
      <c r="BR99">
        <f t="shared" si="7"/>
        <v>2.5260000000000019E-2</v>
      </c>
      <c r="BS99">
        <f t="shared" si="7"/>
        <v>3.7192499999999913E-2</v>
      </c>
      <c r="BT99">
        <f t="shared" si="7"/>
        <v>6.1311937500000073E-2</v>
      </c>
      <c r="BU99">
        <f t="shared" si="7"/>
        <v>3.0768513500000011E-2</v>
      </c>
      <c r="BV99">
        <f t="shared" si="7"/>
        <v>4.5681485500000077E-2</v>
      </c>
      <c r="BW99">
        <f t="shared" si="7"/>
        <v>4.4929055999999946E-2</v>
      </c>
      <c r="BX99">
        <f t="shared" si="7"/>
        <v>2.2657872000000016E-2</v>
      </c>
      <c r="BY99">
        <f t="shared" si="7"/>
        <v>6.2057592000000078E-2</v>
      </c>
      <c r="BZ99">
        <f t="shared" si="7"/>
        <v>3.0697800000000056E-2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0.12287402400000012</v>
      </c>
      <c r="CK99">
        <f t="shared" si="7"/>
        <v>2.1623567999999982E-2</v>
      </c>
      <c r="CL99">
        <f t="shared" si="7"/>
        <v>4.4816688000000098E-2</v>
      </c>
      <c r="CM99">
        <f t="shared" si="7"/>
        <v>8.1204335999999891E-2</v>
      </c>
      <c r="CN99">
        <f t="shared" si="7"/>
        <v>8.1916007999999818E-2</v>
      </c>
      <c r="CO99">
        <f t="shared" si="7"/>
        <v>4.9646064000000045E-2</v>
      </c>
      <c r="CP99">
        <f t="shared" si="7"/>
        <v>9.846487200000012E-2</v>
      </c>
      <c r="CQ99">
        <f t="shared" si="7"/>
        <v>0</v>
      </c>
      <c r="CR99">
        <f t="shared" si="7"/>
        <v>1.9516752000000002E-2</v>
      </c>
      <c r="CS99">
        <f t="shared" si="7"/>
        <v>6.4594512000000076E-2</v>
      </c>
      <c r="CT99">
        <f t="shared" si="7"/>
        <v>1.1560344000000028E-2</v>
      </c>
      <c r="CU99">
        <f t="shared" si="7"/>
        <v>5.3214109999999998E-3</v>
      </c>
      <c r="CV99">
        <f t="shared" si="7"/>
        <v>5.3402965000000028E-3</v>
      </c>
      <c r="CW99">
        <f t="shared" si="7"/>
        <v>2.2232328000000044E-2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1.5683529599999992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L2" t="s">
        <v>18</v>
      </c>
      <c r="Q2" t="s">
        <v>38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2.4504999999999999</v>
      </c>
      <c r="M75">
        <v>0</v>
      </c>
      <c r="N75">
        <v>0</v>
      </c>
      <c r="O75">
        <v>0</v>
      </c>
      <c r="P75">
        <v>0</v>
      </c>
      <c r="Q75">
        <v>1.0427379999999999</v>
      </c>
      <c r="R75">
        <v>0</v>
      </c>
      <c r="S75">
        <v>0.71662499999999996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4.2098629999999995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2.4504999999999999</v>
      </c>
      <c r="M76">
        <v>0</v>
      </c>
      <c r="N76">
        <v>0</v>
      </c>
      <c r="O76">
        <v>0</v>
      </c>
      <c r="P76">
        <v>0</v>
      </c>
      <c r="Q76">
        <v>0.98762700000000003</v>
      </c>
      <c r="R76">
        <v>0</v>
      </c>
      <c r="S76">
        <v>0.71662499999999996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4.1547519999999993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2.4504999999999999</v>
      </c>
      <c r="M77">
        <v>0</v>
      </c>
      <c r="N77">
        <v>0</v>
      </c>
      <c r="O77">
        <v>0</v>
      </c>
      <c r="P77">
        <v>0</v>
      </c>
      <c r="Q77">
        <v>0.98762700000000003</v>
      </c>
      <c r="R77">
        <v>0</v>
      </c>
      <c r="S77">
        <v>0.71662499999999996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4.1547519999999993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2.4504999999999999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0.71662499999999996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3.167125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2.4504999999999999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2.4504999999999999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2.4504999999999999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2.4504999999999999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2.4504999999999999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2.4504999999999999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4.2883750000000005E-3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7.5449799999999993E-4</v>
      </c>
      <c r="R99">
        <f t="shared" si="6"/>
        <v>0</v>
      </c>
      <c r="S99">
        <f t="shared" si="6"/>
        <v>7.1662499999999992E-4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5.7594980000000009E-3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130.36000000000001</v>
      </c>
      <c r="C3" s="75">
        <v>77.08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57.84</v>
      </c>
      <c r="J3">
        <v>133.93</v>
      </c>
      <c r="K3">
        <v>100.93</v>
      </c>
      <c r="L3">
        <v>1.24</v>
      </c>
      <c r="M3">
        <v>26.89</v>
      </c>
      <c r="N3" s="135">
        <v>0</v>
      </c>
      <c r="O3" s="135">
        <v>0</v>
      </c>
      <c r="P3" s="135">
        <v>0</v>
      </c>
      <c r="Q3">
        <v>1.38</v>
      </c>
      <c r="R3">
        <v>0</v>
      </c>
      <c r="S3">
        <v>1.34</v>
      </c>
      <c r="T3">
        <v>28.65</v>
      </c>
      <c r="U3">
        <v>9.5500000000000007</v>
      </c>
      <c r="V3">
        <v>9.5399999999999991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5.15</v>
      </c>
      <c r="AD3">
        <v>21.74</v>
      </c>
      <c r="AE3">
        <v>21.74</v>
      </c>
      <c r="AF3">
        <v>2.74</v>
      </c>
    </row>
    <row r="4" spans="1:32">
      <c r="A4" t="s">
        <v>46</v>
      </c>
      <c r="B4" s="75">
        <v>130.36000000000001</v>
      </c>
      <c r="C4" s="75">
        <v>77.08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57.84</v>
      </c>
      <c r="J4">
        <v>133.93</v>
      </c>
      <c r="K4">
        <v>100.93</v>
      </c>
      <c r="L4">
        <v>1.24</v>
      </c>
      <c r="M4">
        <v>26.46</v>
      </c>
      <c r="N4" s="135">
        <v>0</v>
      </c>
      <c r="O4" s="135">
        <v>0</v>
      </c>
      <c r="P4" s="135">
        <v>0</v>
      </c>
      <c r="Q4">
        <v>1.38</v>
      </c>
      <c r="R4">
        <v>0</v>
      </c>
      <c r="S4">
        <v>1.34</v>
      </c>
      <c r="T4">
        <v>18.579999999999998</v>
      </c>
      <c r="U4">
        <v>6.19</v>
      </c>
      <c r="V4">
        <v>6.19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3.58</v>
      </c>
      <c r="AD4">
        <v>21.25</v>
      </c>
      <c r="AE4">
        <v>21.25</v>
      </c>
      <c r="AF4">
        <v>2.74</v>
      </c>
    </row>
    <row r="5" spans="1:32">
      <c r="A5" t="s">
        <v>47</v>
      </c>
      <c r="B5" s="75">
        <v>130.36000000000001</v>
      </c>
      <c r="C5" s="75">
        <v>57.68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57.84</v>
      </c>
      <c r="J5">
        <v>132.19</v>
      </c>
      <c r="K5">
        <v>100.93</v>
      </c>
      <c r="L5">
        <v>1.24</v>
      </c>
      <c r="M5">
        <v>26.18</v>
      </c>
      <c r="N5" s="135">
        <v>0</v>
      </c>
      <c r="O5" s="135">
        <v>0</v>
      </c>
      <c r="P5" s="135">
        <v>0</v>
      </c>
      <c r="Q5">
        <v>1.38</v>
      </c>
      <c r="R5">
        <v>0</v>
      </c>
      <c r="S5">
        <v>1.34</v>
      </c>
      <c r="T5">
        <v>18.11</v>
      </c>
      <c r="U5">
        <v>6.04</v>
      </c>
      <c r="V5">
        <v>6.03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3.6</v>
      </c>
      <c r="AD5">
        <v>15.29</v>
      </c>
      <c r="AE5">
        <v>15.29</v>
      </c>
      <c r="AF5">
        <v>2.74</v>
      </c>
    </row>
    <row r="6" spans="1:32">
      <c r="A6" t="s">
        <v>48</v>
      </c>
      <c r="B6" s="75">
        <v>130.36000000000001</v>
      </c>
      <c r="C6" s="75">
        <v>57.68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57.84</v>
      </c>
      <c r="J6">
        <v>132.19</v>
      </c>
      <c r="K6">
        <v>100.93</v>
      </c>
      <c r="L6">
        <v>1.24</v>
      </c>
      <c r="M6">
        <v>25.65</v>
      </c>
      <c r="N6" s="135">
        <v>0</v>
      </c>
      <c r="O6" s="135">
        <v>0</v>
      </c>
      <c r="P6" s="135">
        <v>0</v>
      </c>
      <c r="Q6">
        <v>1.38</v>
      </c>
      <c r="R6">
        <v>0</v>
      </c>
      <c r="S6">
        <v>1.34</v>
      </c>
      <c r="T6">
        <v>17.82</v>
      </c>
      <c r="U6">
        <v>5.94</v>
      </c>
      <c r="V6">
        <v>5.93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3.59</v>
      </c>
      <c r="AD6">
        <v>14.97</v>
      </c>
      <c r="AE6">
        <v>14.97</v>
      </c>
      <c r="AF6">
        <v>2.74</v>
      </c>
    </row>
    <row r="7" spans="1:32">
      <c r="A7" t="s">
        <v>49</v>
      </c>
      <c r="B7" s="75">
        <v>100.39</v>
      </c>
      <c r="C7" s="75">
        <v>57.68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57.84</v>
      </c>
      <c r="J7">
        <v>132.19</v>
      </c>
      <c r="K7">
        <v>100.93</v>
      </c>
      <c r="L7">
        <v>1.24</v>
      </c>
      <c r="M7">
        <v>32.5</v>
      </c>
      <c r="N7" s="135">
        <v>0</v>
      </c>
      <c r="O7" s="135">
        <v>0</v>
      </c>
      <c r="P7" s="135">
        <v>0</v>
      </c>
      <c r="Q7">
        <v>1.38</v>
      </c>
      <c r="R7">
        <v>0</v>
      </c>
      <c r="S7">
        <v>1.34</v>
      </c>
      <c r="T7">
        <v>17.82</v>
      </c>
      <c r="U7">
        <v>5.94</v>
      </c>
      <c r="V7">
        <v>5.93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3.58</v>
      </c>
      <c r="AD7">
        <v>14.64</v>
      </c>
      <c r="AE7">
        <v>14.64</v>
      </c>
      <c r="AF7">
        <v>2.74</v>
      </c>
    </row>
    <row r="8" spans="1:32">
      <c r="A8" t="s">
        <v>50</v>
      </c>
      <c r="B8" s="75">
        <v>100.39</v>
      </c>
      <c r="C8" s="75">
        <v>57.68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57.84</v>
      </c>
      <c r="J8">
        <v>132.19</v>
      </c>
      <c r="K8">
        <v>100.93</v>
      </c>
      <c r="L8">
        <v>1.24</v>
      </c>
      <c r="M8">
        <v>31.84</v>
      </c>
      <c r="N8" s="135">
        <v>0</v>
      </c>
      <c r="O8" s="135">
        <v>0</v>
      </c>
      <c r="P8" s="135">
        <v>0</v>
      </c>
      <c r="Q8">
        <v>1.38</v>
      </c>
      <c r="R8">
        <v>0</v>
      </c>
      <c r="S8">
        <v>1.34</v>
      </c>
      <c r="T8">
        <v>17.93</v>
      </c>
      <c r="U8">
        <v>5.98</v>
      </c>
      <c r="V8">
        <v>5.98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3.59</v>
      </c>
      <c r="AD8">
        <v>10.050000000000001</v>
      </c>
      <c r="AE8">
        <v>10.050000000000001</v>
      </c>
      <c r="AF8">
        <v>2.74</v>
      </c>
    </row>
    <row r="9" spans="1:32">
      <c r="A9" t="s">
        <v>51</v>
      </c>
      <c r="B9" s="75">
        <v>100.39</v>
      </c>
      <c r="C9" s="75">
        <v>57.68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57.84</v>
      </c>
      <c r="J9">
        <v>132.19</v>
      </c>
      <c r="K9">
        <v>100.93</v>
      </c>
      <c r="L9">
        <v>1.24</v>
      </c>
      <c r="M9">
        <v>31.11</v>
      </c>
      <c r="N9" s="135">
        <v>0</v>
      </c>
      <c r="O9" s="135">
        <v>0</v>
      </c>
      <c r="P9" s="135">
        <v>0</v>
      </c>
      <c r="Q9">
        <v>1.38</v>
      </c>
      <c r="R9">
        <v>0</v>
      </c>
      <c r="S9">
        <v>1.34</v>
      </c>
      <c r="T9">
        <v>18.14</v>
      </c>
      <c r="U9">
        <v>6.05</v>
      </c>
      <c r="V9">
        <v>6.04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3.59</v>
      </c>
      <c r="AD9">
        <v>10</v>
      </c>
      <c r="AE9">
        <v>10</v>
      </c>
      <c r="AF9">
        <v>2.74</v>
      </c>
    </row>
    <row r="10" spans="1:32">
      <c r="A10" t="s">
        <v>52</v>
      </c>
      <c r="B10" s="75">
        <v>100.39</v>
      </c>
      <c r="C10" s="75">
        <v>57.68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57.84</v>
      </c>
      <c r="J10">
        <v>132.19</v>
      </c>
      <c r="K10">
        <v>100.93</v>
      </c>
      <c r="L10">
        <v>1.24</v>
      </c>
      <c r="M10">
        <v>30.47</v>
      </c>
      <c r="N10" s="135">
        <v>0</v>
      </c>
      <c r="O10" s="135">
        <v>0</v>
      </c>
      <c r="P10" s="135">
        <v>0</v>
      </c>
      <c r="Q10">
        <v>1.38</v>
      </c>
      <c r="R10">
        <v>0</v>
      </c>
      <c r="S10">
        <v>1.34</v>
      </c>
      <c r="T10">
        <v>18.510000000000002</v>
      </c>
      <c r="U10">
        <v>6.17</v>
      </c>
      <c r="V10">
        <v>6.17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3.58</v>
      </c>
      <c r="AD10">
        <v>10.02</v>
      </c>
      <c r="AE10">
        <v>10.02</v>
      </c>
      <c r="AF10">
        <v>2.74</v>
      </c>
    </row>
    <row r="11" spans="1:32">
      <c r="A11" t="s">
        <v>53</v>
      </c>
      <c r="B11" s="75">
        <v>100.39</v>
      </c>
      <c r="C11" s="75">
        <v>57.68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33.08</v>
      </c>
      <c r="J11">
        <v>132.19</v>
      </c>
      <c r="K11">
        <v>100.93</v>
      </c>
      <c r="L11">
        <v>1.24</v>
      </c>
      <c r="M11">
        <v>29.15</v>
      </c>
      <c r="N11" s="135">
        <v>0</v>
      </c>
      <c r="O11" s="135">
        <v>0</v>
      </c>
      <c r="P11" s="135">
        <v>0</v>
      </c>
      <c r="Q11">
        <v>1.3</v>
      </c>
      <c r="R11">
        <v>0</v>
      </c>
      <c r="S11">
        <v>1.3</v>
      </c>
      <c r="T11">
        <v>18.600000000000001</v>
      </c>
      <c r="U11">
        <v>6.2</v>
      </c>
      <c r="V11">
        <v>6.21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3.6</v>
      </c>
      <c r="AD11">
        <v>10.06</v>
      </c>
      <c r="AE11">
        <v>10.06</v>
      </c>
      <c r="AF11">
        <v>2.74</v>
      </c>
    </row>
    <row r="12" spans="1:32">
      <c r="A12" t="s">
        <v>54</v>
      </c>
      <c r="B12" s="75">
        <v>100.39</v>
      </c>
      <c r="C12" s="75">
        <v>57.68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33.08</v>
      </c>
      <c r="J12">
        <v>132.19</v>
      </c>
      <c r="K12">
        <v>100.93</v>
      </c>
      <c r="L12">
        <v>1.24</v>
      </c>
      <c r="M12">
        <v>28.06</v>
      </c>
      <c r="N12" s="135">
        <v>0</v>
      </c>
      <c r="O12" s="135">
        <v>0</v>
      </c>
      <c r="P12" s="135">
        <v>0</v>
      </c>
      <c r="Q12">
        <v>1.3</v>
      </c>
      <c r="R12">
        <v>0</v>
      </c>
      <c r="S12">
        <v>1.3</v>
      </c>
      <c r="T12">
        <v>18.63</v>
      </c>
      <c r="U12">
        <v>6.21</v>
      </c>
      <c r="V12">
        <v>6.21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3.59</v>
      </c>
      <c r="AD12">
        <v>10.050000000000001</v>
      </c>
      <c r="AE12">
        <v>10.050000000000001</v>
      </c>
      <c r="AF12">
        <v>2.74</v>
      </c>
    </row>
    <row r="13" spans="1:32">
      <c r="A13" t="s">
        <v>55</v>
      </c>
      <c r="B13" s="75">
        <v>100.39</v>
      </c>
      <c r="C13" s="75">
        <v>57.68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33.08</v>
      </c>
      <c r="J13">
        <v>132.19</v>
      </c>
      <c r="K13">
        <v>100.93</v>
      </c>
      <c r="L13">
        <v>1.24</v>
      </c>
      <c r="M13">
        <v>27.2</v>
      </c>
      <c r="N13" s="135">
        <v>0</v>
      </c>
      <c r="O13" s="135">
        <v>0</v>
      </c>
      <c r="P13" s="135">
        <v>0</v>
      </c>
      <c r="Q13">
        <v>1.3</v>
      </c>
      <c r="R13">
        <v>0</v>
      </c>
      <c r="S13">
        <v>1.3</v>
      </c>
      <c r="T13">
        <v>18.63</v>
      </c>
      <c r="U13">
        <v>6.21</v>
      </c>
      <c r="V13">
        <v>6.21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3.58</v>
      </c>
      <c r="AD13">
        <v>10.07</v>
      </c>
      <c r="AE13">
        <v>10.07</v>
      </c>
      <c r="AF13">
        <v>2.74</v>
      </c>
    </row>
    <row r="14" spans="1:32">
      <c r="A14" t="s">
        <v>56</v>
      </c>
      <c r="B14" s="75">
        <v>100.39</v>
      </c>
      <c r="C14" s="75">
        <v>57.68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33.08</v>
      </c>
      <c r="J14">
        <v>132.19</v>
      </c>
      <c r="K14">
        <v>100.93</v>
      </c>
      <c r="L14">
        <v>1.24</v>
      </c>
      <c r="M14">
        <v>26.38</v>
      </c>
      <c r="N14" s="135">
        <v>0</v>
      </c>
      <c r="O14" s="135">
        <v>0</v>
      </c>
      <c r="P14" s="135">
        <v>0</v>
      </c>
      <c r="Q14">
        <v>1.3</v>
      </c>
      <c r="R14">
        <v>0</v>
      </c>
      <c r="S14">
        <v>1.3</v>
      </c>
      <c r="T14">
        <v>18.600000000000001</v>
      </c>
      <c r="U14">
        <v>6.2</v>
      </c>
      <c r="V14">
        <v>6.21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3.59</v>
      </c>
      <c r="AD14">
        <v>10.27</v>
      </c>
      <c r="AE14">
        <v>10.27</v>
      </c>
      <c r="AF14">
        <v>2.74</v>
      </c>
    </row>
    <row r="15" spans="1:32">
      <c r="A15" t="s">
        <v>57</v>
      </c>
      <c r="B15" s="75">
        <v>100.39</v>
      </c>
      <c r="C15" s="75">
        <v>57.68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33.08</v>
      </c>
      <c r="J15">
        <v>132.19</v>
      </c>
      <c r="K15">
        <v>100.93</v>
      </c>
      <c r="L15">
        <v>1.24</v>
      </c>
      <c r="M15">
        <v>19.829999999999998</v>
      </c>
      <c r="N15" s="135">
        <v>0</v>
      </c>
      <c r="O15" s="135">
        <v>0</v>
      </c>
      <c r="P15" s="135">
        <v>0</v>
      </c>
      <c r="Q15">
        <v>1.3</v>
      </c>
      <c r="R15">
        <v>0</v>
      </c>
      <c r="S15">
        <v>1.3</v>
      </c>
      <c r="T15">
        <v>18.38</v>
      </c>
      <c r="U15">
        <v>6.13</v>
      </c>
      <c r="V15">
        <v>6.12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3.59</v>
      </c>
      <c r="AD15">
        <v>10.210000000000001</v>
      </c>
      <c r="AE15">
        <v>10.210000000000001</v>
      </c>
      <c r="AF15">
        <v>2.74</v>
      </c>
    </row>
    <row r="16" spans="1:32">
      <c r="A16" t="s">
        <v>58</v>
      </c>
      <c r="B16" s="75">
        <v>100.39</v>
      </c>
      <c r="C16" s="75">
        <v>57.68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33.08</v>
      </c>
      <c r="J16">
        <v>132.19</v>
      </c>
      <c r="K16">
        <v>100.93</v>
      </c>
      <c r="L16">
        <v>1.24</v>
      </c>
      <c r="M16">
        <v>19.29</v>
      </c>
      <c r="N16" s="135">
        <v>0</v>
      </c>
      <c r="O16" s="135">
        <v>0</v>
      </c>
      <c r="P16" s="135">
        <v>0</v>
      </c>
      <c r="Q16">
        <v>1.3</v>
      </c>
      <c r="R16">
        <v>0</v>
      </c>
      <c r="S16">
        <v>1.3</v>
      </c>
      <c r="T16">
        <v>17.920000000000002</v>
      </c>
      <c r="U16">
        <v>5.97</v>
      </c>
      <c r="V16">
        <v>5.98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3.58</v>
      </c>
      <c r="AD16">
        <v>10.050000000000001</v>
      </c>
      <c r="AE16">
        <v>10.050000000000001</v>
      </c>
      <c r="AF16">
        <v>2.74</v>
      </c>
    </row>
    <row r="17" spans="1:32">
      <c r="A17" t="s">
        <v>59</v>
      </c>
      <c r="B17" s="75">
        <v>100.39</v>
      </c>
      <c r="C17" s="75">
        <v>57.68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33.08</v>
      </c>
      <c r="J17">
        <v>132.19</v>
      </c>
      <c r="K17">
        <v>100.93</v>
      </c>
      <c r="L17">
        <v>1.24</v>
      </c>
      <c r="M17">
        <v>18.79</v>
      </c>
      <c r="N17" s="135">
        <v>0</v>
      </c>
      <c r="O17" s="135">
        <v>0</v>
      </c>
      <c r="P17" s="135">
        <v>0</v>
      </c>
      <c r="Q17">
        <v>1.3</v>
      </c>
      <c r="R17">
        <v>0</v>
      </c>
      <c r="S17">
        <v>1.3</v>
      </c>
      <c r="T17">
        <v>12.85</v>
      </c>
      <c r="U17">
        <v>4.28</v>
      </c>
      <c r="V17">
        <v>4.28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3.6</v>
      </c>
      <c r="AD17">
        <v>10.19</v>
      </c>
      <c r="AE17">
        <v>10.19</v>
      </c>
      <c r="AF17">
        <v>2.74</v>
      </c>
    </row>
    <row r="18" spans="1:32">
      <c r="A18" t="s">
        <v>60</v>
      </c>
      <c r="B18" s="75">
        <v>100.39</v>
      </c>
      <c r="C18" s="75">
        <v>57.68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33.08</v>
      </c>
      <c r="J18">
        <v>132.19</v>
      </c>
      <c r="K18">
        <v>100.93</v>
      </c>
      <c r="L18">
        <v>1.24</v>
      </c>
      <c r="M18">
        <v>18.12</v>
      </c>
      <c r="N18" s="135">
        <v>0</v>
      </c>
      <c r="O18" s="135">
        <v>0</v>
      </c>
      <c r="P18" s="135">
        <v>0</v>
      </c>
      <c r="Q18">
        <v>1.3</v>
      </c>
      <c r="R18">
        <v>0</v>
      </c>
      <c r="S18">
        <v>1.3</v>
      </c>
      <c r="T18">
        <v>12.86</v>
      </c>
      <c r="U18">
        <v>4.29</v>
      </c>
      <c r="V18">
        <v>4.28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3.59</v>
      </c>
      <c r="AD18">
        <v>10.31</v>
      </c>
      <c r="AE18">
        <v>10.31</v>
      </c>
      <c r="AF18">
        <v>2.74</v>
      </c>
    </row>
    <row r="19" spans="1:32">
      <c r="A19" t="s">
        <v>61</v>
      </c>
      <c r="B19" s="75">
        <v>100.39</v>
      </c>
      <c r="C19" s="75">
        <v>57.68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33.08</v>
      </c>
      <c r="J19">
        <v>132.19</v>
      </c>
      <c r="K19">
        <v>100.93</v>
      </c>
      <c r="L19">
        <v>1.17</v>
      </c>
      <c r="M19">
        <v>17.43</v>
      </c>
      <c r="N19" s="135">
        <v>0</v>
      </c>
      <c r="O19" s="135">
        <v>0</v>
      </c>
      <c r="P19" s="135">
        <v>0</v>
      </c>
      <c r="Q19">
        <v>1.3</v>
      </c>
      <c r="R19">
        <v>0</v>
      </c>
      <c r="S19">
        <v>1.3</v>
      </c>
      <c r="T19">
        <v>12.75</v>
      </c>
      <c r="U19">
        <v>4.25</v>
      </c>
      <c r="V19">
        <v>4.25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3.58</v>
      </c>
      <c r="AD19">
        <v>10.210000000000001</v>
      </c>
      <c r="AE19">
        <v>10.210000000000001</v>
      </c>
      <c r="AF19">
        <v>2.74</v>
      </c>
    </row>
    <row r="20" spans="1:32">
      <c r="A20" t="s">
        <v>62</v>
      </c>
      <c r="B20" s="75">
        <v>100.39</v>
      </c>
      <c r="C20" s="75">
        <v>57.68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57.84</v>
      </c>
      <c r="J20">
        <v>132.19</v>
      </c>
      <c r="K20">
        <v>100.93</v>
      </c>
      <c r="L20">
        <v>1.17</v>
      </c>
      <c r="M20">
        <v>16.7</v>
      </c>
      <c r="N20" s="135">
        <v>0</v>
      </c>
      <c r="O20" s="135">
        <v>0</v>
      </c>
      <c r="P20" s="135">
        <v>0</v>
      </c>
      <c r="Q20">
        <v>1.3</v>
      </c>
      <c r="R20">
        <v>0</v>
      </c>
      <c r="S20">
        <v>1.3</v>
      </c>
      <c r="T20">
        <v>12.66</v>
      </c>
      <c r="U20">
        <v>4.22</v>
      </c>
      <c r="V20">
        <v>4.22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3.59</v>
      </c>
      <c r="AD20">
        <v>10.3</v>
      </c>
      <c r="AE20">
        <v>10.3</v>
      </c>
      <c r="AF20">
        <v>2.74</v>
      </c>
    </row>
    <row r="21" spans="1:32">
      <c r="A21" t="s">
        <v>63</v>
      </c>
      <c r="B21" s="75">
        <v>130.36000000000001</v>
      </c>
      <c r="C21" s="75">
        <v>57.68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57.84</v>
      </c>
      <c r="J21">
        <v>132.19</v>
      </c>
      <c r="K21">
        <v>100.93</v>
      </c>
      <c r="L21">
        <v>1.17</v>
      </c>
      <c r="M21">
        <v>15.84</v>
      </c>
      <c r="N21" s="135">
        <v>0</v>
      </c>
      <c r="O21" s="135">
        <v>0</v>
      </c>
      <c r="P21" s="135">
        <v>0</v>
      </c>
      <c r="Q21">
        <v>1.3</v>
      </c>
      <c r="R21">
        <v>0</v>
      </c>
      <c r="S21">
        <v>1.3</v>
      </c>
      <c r="T21">
        <v>12.88</v>
      </c>
      <c r="U21">
        <v>4.29</v>
      </c>
      <c r="V21">
        <v>4.3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3.59</v>
      </c>
      <c r="AD21">
        <v>10.16</v>
      </c>
      <c r="AE21">
        <v>10.16</v>
      </c>
      <c r="AF21">
        <v>2.74</v>
      </c>
    </row>
    <row r="22" spans="1:32">
      <c r="A22" t="s">
        <v>64</v>
      </c>
      <c r="B22" s="75">
        <v>130.36000000000001</v>
      </c>
      <c r="C22" s="75">
        <v>57.68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57.84</v>
      </c>
      <c r="J22">
        <v>132.19</v>
      </c>
      <c r="K22">
        <v>100.93</v>
      </c>
      <c r="L22">
        <v>1.17</v>
      </c>
      <c r="M22">
        <v>15.26</v>
      </c>
      <c r="N22" s="135">
        <v>0</v>
      </c>
      <c r="O22" s="135">
        <v>0</v>
      </c>
      <c r="P22" s="135">
        <v>0</v>
      </c>
      <c r="Q22">
        <v>1.3</v>
      </c>
      <c r="R22">
        <v>0</v>
      </c>
      <c r="S22">
        <v>1.3</v>
      </c>
      <c r="T22">
        <v>12.77</v>
      </c>
      <c r="U22">
        <v>4.26</v>
      </c>
      <c r="V22">
        <v>4.26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3.58</v>
      </c>
      <c r="AD22">
        <v>10.09</v>
      </c>
      <c r="AE22">
        <v>10.09</v>
      </c>
      <c r="AF22">
        <v>2.74</v>
      </c>
    </row>
    <row r="23" spans="1:32">
      <c r="A23" t="s">
        <v>65</v>
      </c>
      <c r="B23" s="75">
        <v>130.36000000000001</v>
      </c>
      <c r="C23" s="75">
        <v>77.08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57.84</v>
      </c>
      <c r="J23">
        <v>132.19</v>
      </c>
      <c r="K23">
        <v>100.93</v>
      </c>
      <c r="L23">
        <v>1.17</v>
      </c>
      <c r="M23">
        <v>14.91</v>
      </c>
      <c r="N23" s="135">
        <v>0</v>
      </c>
      <c r="O23" s="135">
        <v>0</v>
      </c>
      <c r="P23" s="135">
        <v>0</v>
      </c>
      <c r="Q23">
        <v>1.3</v>
      </c>
      <c r="R23">
        <v>0</v>
      </c>
      <c r="S23">
        <v>1.3</v>
      </c>
      <c r="T23">
        <v>12.73</v>
      </c>
      <c r="U23">
        <v>4.24</v>
      </c>
      <c r="V23">
        <v>4.24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3.6</v>
      </c>
      <c r="AD23">
        <v>10.050000000000001</v>
      </c>
      <c r="AE23">
        <v>10.050000000000001</v>
      </c>
      <c r="AF23">
        <v>2.74</v>
      </c>
    </row>
    <row r="24" spans="1:32">
      <c r="A24" t="s">
        <v>66</v>
      </c>
      <c r="B24" s="75">
        <v>130.36000000000001</v>
      </c>
      <c r="C24" s="75">
        <v>77.08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57.84</v>
      </c>
      <c r="J24">
        <v>132.19</v>
      </c>
      <c r="K24">
        <v>100.93</v>
      </c>
      <c r="L24">
        <v>1.17</v>
      </c>
      <c r="M24">
        <v>14.44</v>
      </c>
      <c r="N24" s="135">
        <v>0</v>
      </c>
      <c r="O24" s="135">
        <v>0</v>
      </c>
      <c r="P24" s="135">
        <v>0</v>
      </c>
      <c r="Q24">
        <v>1.3</v>
      </c>
      <c r="R24">
        <v>0</v>
      </c>
      <c r="S24">
        <v>1.3</v>
      </c>
      <c r="T24">
        <v>12.71</v>
      </c>
      <c r="U24">
        <v>4.24</v>
      </c>
      <c r="V24">
        <v>4.2300000000000004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3.59</v>
      </c>
      <c r="AD24">
        <v>10.02</v>
      </c>
      <c r="AE24">
        <v>10.02</v>
      </c>
      <c r="AF24">
        <v>2.74</v>
      </c>
    </row>
    <row r="25" spans="1:32">
      <c r="A25" t="s">
        <v>67</v>
      </c>
      <c r="B25" s="75">
        <v>130.36000000000001</v>
      </c>
      <c r="C25" s="75">
        <v>77.08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57.84</v>
      </c>
      <c r="J25">
        <v>132.19</v>
      </c>
      <c r="K25">
        <v>100.93</v>
      </c>
      <c r="L25">
        <v>1.17</v>
      </c>
      <c r="M25">
        <v>13.83</v>
      </c>
      <c r="N25" s="135">
        <v>0</v>
      </c>
      <c r="O25" s="135">
        <v>0</v>
      </c>
      <c r="P25" s="135">
        <v>0</v>
      </c>
      <c r="Q25">
        <v>1.3</v>
      </c>
      <c r="R25">
        <v>0</v>
      </c>
      <c r="S25">
        <v>1.3</v>
      </c>
      <c r="T25">
        <v>12.81</v>
      </c>
      <c r="U25">
        <v>4.2699999999999996</v>
      </c>
      <c r="V25">
        <v>4.2699999999999996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3.58</v>
      </c>
      <c r="AD25">
        <v>10.15</v>
      </c>
      <c r="AE25">
        <v>10.15</v>
      </c>
      <c r="AF25">
        <v>2.74</v>
      </c>
    </row>
    <row r="26" spans="1:32">
      <c r="A26" t="s">
        <v>68</v>
      </c>
      <c r="B26" s="75">
        <v>130.36000000000001</v>
      </c>
      <c r="C26" s="75">
        <v>77.08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57.84</v>
      </c>
      <c r="J26">
        <v>132.19</v>
      </c>
      <c r="K26">
        <v>100.93</v>
      </c>
      <c r="L26">
        <v>1.17</v>
      </c>
      <c r="M26">
        <v>13.15</v>
      </c>
      <c r="N26" s="135">
        <v>0</v>
      </c>
      <c r="O26" s="135">
        <v>0</v>
      </c>
      <c r="P26" s="135">
        <v>0</v>
      </c>
      <c r="Q26">
        <v>1.3</v>
      </c>
      <c r="R26">
        <v>0</v>
      </c>
      <c r="S26">
        <v>1.3</v>
      </c>
      <c r="T26">
        <v>12.91</v>
      </c>
      <c r="U26">
        <v>4.3</v>
      </c>
      <c r="V26">
        <v>4.32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3.59</v>
      </c>
      <c r="AD26">
        <v>10.08</v>
      </c>
      <c r="AE26">
        <v>10.08</v>
      </c>
      <c r="AF26">
        <v>2.74</v>
      </c>
    </row>
    <row r="27" spans="1:32">
      <c r="A27" t="s">
        <v>69</v>
      </c>
      <c r="B27" s="75">
        <v>130.36000000000001</v>
      </c>
      <c r="C27" s="75">
        <v>77.08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57.84</v>
      </c>
      <c r="J27">
        <v>132.19</v>
      </c>
      <c r="K27">
        <v>100.93</v>
      </c>
      <c r="L27">
        <v>1.17</v>
      </c>
      <c r="M27">
        <v>12.66</v>
      </c>
      <c r="N27" s="135">
        <v>0</v>
      </c>
      <c r="O27" s="135">
        <v>0</v>
      </c>
      <c r="P27" s="135">
        <v>0</v>
      </c>
      <c r="Q27">
        <v>1.3</v>
      </c>
      <c r="R27">
        <v>0</v>
      </c>
      <c r="S27">
        <v>1.3</v>
      </c>
      <c r="T27">
        <v>12.88</v>
      </c>
      <c r="U27">
        <v>4.29</v>
      </c>
      <c r="V27">
        <v>4.29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3.59</v>
      </c>
      <c r="AD27">
        <v>10.01</v>
      </c>
      <c r="AE27">
        <v>10.01</v>
      </c>
      <c r="AF27">
        <v>2.74</v>
      </c>
    </row>
    <row r="28" spans="1:32">
      <c r="A28" t="s">
        <v>70</v>
      </c>
      <c r="B28" s="75">
        <v>130.36000000000001</v>
      </c>
      <c r="C28" s="75">
        <v>77.08</v>
      </c>
      <c r="D28" s="135">
        <f t="shared" si="0"/>
        <v>1.91</v>
      </c>
      <c r="E28" s="75"/>
      <c r="F28" s="78">
        <v>0</v>
      </c>
      <c r="G28" s="78">
        <v>0</v>
      </c>
      <c r="H28" s="78">
        <v>0</v>
      </c>
      <c r="I28">
        <v>57.84</v>
      </c>
      <c r="J28">
        <v>132.19</v>
      </c>
      <c r="K28">
        <v>100.93</v>
      </c>
      <c r="L28">
        <v>1.17</v>
      </c>
      <c r="M28">
        <v>16.899999999999999</v>
      </c>
      <c r="N28" s="135">
        <v>1.91</v>
      </c>
      <c r="O28" s="135">
        <v>0</v>
      </c>
      <c r="P28" s="135">
        <v>0</v>
      </c>
      <c r="Q28">
        <v>1.3</v>
      </c>
      <c r="R28">
        <v>0</v>
      </c>
      <c r="S28">
        <v>1.3</v>
      </c>
      <c r="T28">
        <v>12.52</v>
      </c>
      <c r="U28">
        <v>4.17</v>
      </c>
      <c r="V28">
        <v>4.17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3.58</v>
      </c>
      <c r="AD28">
        <v>10.050000000000001</v>
      </c>
      <c r="AE28">
        <v>10.050000000000001</v>
      </c>
      <c r="AF28">
        <v>2.74</v>
      </c>
    </row>
    <row r="29" spans="1:32">
      <c r="A29" t="s">
        <v>71</v>
      </c>
      <c r="B29" s="75">
        <v>130.36000000000001</v>
      </c>
      <c r="C29" s="75">
        <v>77.08</v>
      </c>
      <c r="D29" s="135">
        <f t="shared" si="0"/>
        <v>15.37</v>
      </c>
      <c r="E29" s="75"/>
      <c r="F29" s="78">
        <v>0</v>
      </c>
      <c r="G29" s="78">
        <v>0</v>
      </c>
      <c r="H29" s="78">
        <v>0</v>
      </c>
      <c r="I29">
        <v>57.84</v>
      </c>
      <c r="J29">
        <v>132.19</v>
      </c>
      <c r="K29">
        <v>100.93</v>
      </c>
      <c r="L29">
        <v>1.17</v>
      </c>
      <c r="M29">
        <v>16.66</v>
      </c>
      <c r="N29" s="135">
        <v>15.29</v>
      </c>
      <c r="O29" s="135">
        <v>0.08</v>
      </c>
      <c r="P29" s="135">
        <v>0</v>
      </c>
      <c r="Q29">
        <v>1.3</v>
      </c>
      <c r="R29">
        <v>0</v>
      </c>
      <c r="S29">
        <v>1.3</v>
      </c>
      <c r="T29">
        <v>12.8</v>
      </c>
      <c r="U29">
        <v>4.26</v>
      </c>
      <c r="V29">
        <v>4.2699999999999996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3.6</v>
      </c>
      <c r="AD29">
        <v>10.16</v>
      </c>
      <c r="AE29">
        <v>10.16</v>
      </c>
      <c r="AF29">
        <v>2.74</v>
      </c>
    </row>
    <row r="30" spans="1:32">
      <c r="A30" t="s">
        <v>72</v>
      </c>
      <c r="B30" s="75">
        <v>130.36000000000001</v>
      </c>
      <c r="C30" s="75">
        <v>77.08</v>
      </c>
      <c r="D30" s="135">
        <f t="shared" si="0"/>
        <v>28.57</v>
      </c>
      <c r="E30" s="75"/>
      <c r="F30" s="78">
        <v>0</v>
      </c>
      <c r="G30" s="78">
        <v>0</v>
      </c>
      <c r="H30" s="78">
        <v>0</v>
      </c>
      <c r="I30">
        <v>57.84</v>
      </c>
      <c r="J30">
        <v>132.19</v>
      </c>
      <c r="K30">
        <v>100.93</v>
      </c>
      <c r="L30">
        <v>1.17</v>
      </c>
      <c r="M30">
        <v>16.440000000000001</v>
      </c>
      <c r="N30" s="135">
        <v>27.62</v>
      </c>
      <c r="O30" s="135">
        <v>0.95</v>
      </c>
      <c r="P30" s="135">
        <v>0</v>
      </c>
      <c r="Q30">
        <v>1.3</v>
      </c>
      <c r="R30">
        <v>1.23</v>
      </c>
      <c r="S30">
        <v>1.3</v>
      </c>
      <c r="T30">
        <v>12.78</v>
      </c>
      <c r="U30">
        <v>4.26</v>
      </c>
      <c r="V30">
        <v>4.26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3.59</v>
      </c>
      <c r="AD30">
        <v>10.199999999999999</v>
      </c>
      <c r="AE30">
        <v>10.199999999999999</v>
      </c>
      <c r="AF30">
        <v>2.74</v>
      </c>
    </row>
    <row r="31" spans="1:32">
      <c r="A31" t="s">
        <v>73</v>
      </c>
      <c r="B31" s="75">
        <v>130.36000000000001</v>
      </c>
      <c r="C31" s="75">
        <v>77.08</v>
      </c>
      <c r="D31" s="135">
        <f t="shared" si="0"/>
        <v>39.299999999999997</v>
      </c>
      <c r="E31" s="75"/>
      <c r="F31" s="78">
        <v>0</v>
      </c>
      <c r="G31" s="78">
        <v>0</v>
      </c>
      <c r="H31" s="78">
        <v>0</v>
      </c>
      <c r="I31">
        <v>57.84</v>
      </c>
      <c r="J31">
        <v>132.19</v>
      </c>
      <c r="K31">
        <v>100.93</v>
      </c>
      <c r="L31">
        <v>1.17</v>
      </c>
      <c r="M31">
        <v>16.22</v>
      </c>
      <c r="N31" s="135">
        <v>33</v>
      </c>
      <c r="O31" s="135">
        <v>4.75</v>
      </c>
      <c r="P31" s="135">
        <v>1.55</v>
      </c>
      <c r="Q31">
        <v>1.3</v>
      </c>
      <c r="R31">
        <v>6.02</v>
      </c>
      <c r="S31">
        <v>1.3</v>
      </c>
      <c r="T31">
        <v>12.65</v>
      </c>
      <c r="U31">
        <v>4.22</v>
      </c>
      <c r="V31">
        <v>4.22</v>
      </c>
      <c r="W31">
        <v>0.03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3.58</v>
      </c>
      <c r="AD31">
        <v>10.06</v>
      </c>
      <c r="AE31">
        <v>10.06</v>
      </c>
      <c r="AF31">
        <v>2.74</v>
      </c>
    </row>
    <row r="32" spans="1:32">
      <c r="A32" t="s">
        <v>74</v>
      </c>
      <c r="B32" s="75">
        <v>130.36000000000001</v>
      </c>
      <c r="C32" s="75">
        <v>77.08</v>
      </c>
      <c r="D32" s="135">
        <f t="shared" si="0"/>
        <v>53.15</v>
      </c>
      <c r="E32" s="75"/>
      <c r="F32" s="78">
        <v>0</v>
      </c>
      <c r="G32" s="78">
        <v>0</v>
      </c>
      <c r="H32" s="78">
        <v>0</v>
      </c>
      <c r="I32">
        <v>57.84</v>
      </c>
      <c r="J32">
        <v>132.19</v>
      </c>
      <c r="K32">
        <v>100.93</v>
      </c>
      <c r="L32">
        <v>1.17</v>
      </c>
      <c r="M32">
        <v>16</v>
      </c>
      <c r="N32" s="135">
        <v>33</v>
      </c>
      <c r="O32" s="135">
        <v>11.41</v>
      </c>
      <c r="P32" s="135">
        <v>8.74</v>
      </c>
      <c r="Q32">
        <v>1.3</v>
      </c>
      <c r="R32">
        <v>11.76</v>
      </c>
      <c r="S32">
        <v>1.3</v>
      </c>
      <c r="T32">
        <v>12.61</v>
      </c>
      <c r="U32">
        <v>4.2</v>
      </c>
      <c r="V32">
        <v>4.21</v>
      </c>
      <c r="W32">
        <v>3.22</v>
      </c>
      <c r="X32">
        <v>0.64</v>
      </c>
      <c r="Y32">
        <v>1.33</v>
      </c>
      <c r="Z32">
        <v>1.03</v>
      </c>
      <c r="AA32">
        <v>3.33</v>
      </c>
      <c r="AB32">
        <v>1.67</v>
      </c>
      <c r="AC32">
        <v>3.59</v>
      </c>
      <c r="AD32">
        <v>10.02</v>
      </c>
      <c r="AE32">
        <v>10.02</v>
      </c>
      <c r="AF32">
        <v>2.74</v>
      </c>
    </row>
    <row r="33" spans="1:32">
      <c r="A33" t="s">
        <v>75</v>
      </c>
      <c r="B33" s="75">
        <v>130.36000000000001</v>
      </c>
      <c r="C33" s="75">
        <v>77.08</v>
      </c>
      <c r="D33" s="135">
        <f t="shared" si="0"/>
        <v>73.739999999999995</v>
      </c>
      <c r="E33" s="75"/>
      <c r="F33" s="78">
        <v>0.08</v>
      </c>
      <c r="G33" s="78">
        <v>0.08</v>
      </c>
      <c r="H33" s="78">
        <v>0.08</v>
      </c>
      <c r="I33">
        <v>57.84</v>
      </c>
      <c r="J33">
        <v>132.19</v>
      </c>
      <c r="K33">
        <v>100.93</v>
      </c>
      <c r="L33">
        <v>1.17</v>
      </c>
      <c r="M33">
        <v>15.8</v>
      </c>
      <c r="N33" s="135">
        <v>32.92</v>
      </c>
      <c r="O33" s="135">
        <v>23.77</v>
      </c>
      <c r="P33" s="135">
        <v>17.05</v>
      </c>
      <c r="Q33">
        <v>1.3</v>
      </c>
      <c r="R33">
        <v>18.45</v>
      </c>
      <c r="S33">
        <v>1.3</v>
      </c>
      <c r="T33">
        <v>12.76</v>
      </c>
      <c r="U33">
        <v>4.25</v>
      </c>
      <c r="V33">
        <v>4.26</v>
      </c>
      <c r="W33">
        <v>11.23</v>
      </c>
      <c r="X33">
        <v>2.25</v>
      </c>
      <c r="Y33">
        <v>2.67</v>
      </c>
      <c r="Z33">
        <v>4.38</v>
      </c>
      <c r="AA33">
        <v>12.67</v>
      </c>
      <c r="AB33">
        <v>6.33</v>
      </c>
      <c r="AC33">
        <v>3.59</v>
      </c>
      <c r="AD33">
        <v>10.28</v>
      </c>
      <c r="AE33">
        <v>10.28</v>
      </c>
      <c r="AF33">
        <v>2.74</v>
      </c>
    </row>
    <row r="34" spans="1:32">
      <c r="A34" t="s">
        <v>76</v>
      </c>
      <c r="B34" s="75">
        <v>130.36000000000001</v>
      </c>
      <c r="C34" s="75">
        <v>77.08</v>
      </c>
      <c r="D34" s="135">
        <f t="shared" si="0"/>
        <v>90</v>
      </c>
      <c r="E34" s="75"/>
      <c r="F34" s="78">
        <v>0.36</v>
      </c>
      <c r="G34" s="78">
        <v>0.36</v>
      </c>
      <c r="H34" s="78">
        <v>0.37</v>
      </c>
      <c r="I34">
        <v>57.84</v>
      </c>
      <c r="J34">
        <v>132.19</v>
      </c>
      <c r="K34">
        <v>100.93</v>
      </c>
      <c r="L34">
        <v>1.17</v>
      </c>
      <c r="M34">
        <v>15.65</v>
      </c>
      <c r="N34" s="135">
        <v>31.29</v>
      </c>
      <c r="O34" s="135">
        <v>31.29</v>
      </c>
      <c r="P34" s="135">
        <v>27.42</v>
      </c>
      <c r="Q34">
        <v>1.3</v>
      </c>
      <c r="R34">
        <v>25.67</v>
      </c>
      <c r="S34">
        <v>1.3</v>
      </c>
      <c r="T34">
        <v>12.61</v>
      </c>
      <c r="U34">
        <v>4.2</v>
      </c>
      <c r="V34">
        <v>4.22</v>
      </c>
      <c r="W34">
        <v>25.89</v>
      </c>
      <c r="X34">
        <v>5.18</v>
      </c>
      <c r="Y34">
        <v>4.76</v>
      </c>
      <c r="Z34">
        <v>8.18</v>
      </c>
      <c r="AA34">
        <v>18.670000000000002</v>
      </c>
      <c r="AB34">
        <v>9.33</v>
      </c>
      <c r="AC34">
        <v>3.58</v>
      </c>
      <c r="AD34">
        <v>10.1</v>
      </c>
      <c r="AE34">
        <v>10.1</v>
      </c>
      <c r="AF34">
        <v>2.74</v>
      </c>
    </row>
    <row r="35" spans="1:32">
      <c r="A35" t="s">
        <v>77</v>
      </c>
      <c r="B35" s="75">
        <v>130.36000000000001</v>
      </c>
      <c r="C35" s="75">
        <v>77.08</v>
      </c>
      <c r="D35" s="135">
        <f t="shared" si="0"/>
        <v>94.5</v>
      </c>
      <c r="E35" s="75"/>
      <c r="F35" s="78">
        <v>1.4</v>
      </c>
      <c r="G35" s="78">
        <v>1.4</v>
      </c>
      <c r="H35" s="78">
        <v>1.44</v>
      </c>
      <c r="I35">
        <v>57.84</v>
      </c>
      <c r="J35">
        <v>132.19</v>
      </c>
      <c r="K35">
        <v>100.93</v>
      </c>
      <c r="L35">
        <v>1.17</v>
      </c>
      <c r="M35">
        <v>15.45</v>
      </c>
      <c r="N35" s="135">
        <v>31.5</v>
      </c>
      <c r="O35" s="135">
        <v>31.5</v>
      </c>
      <c r="P35" s="135">
        <v>31.5</v>
      </c>
      <c r="Q35">
        <v>1.3</v>
      </c>
      <c r="R35">
        <v>33.590000000000003</v>
      </c>
      <c r="S35">
        <v>1.25</v>
      </c>
      <c r="T35">
        <v>12.59</v>
      </c>
      <c r="U35">
        <v>4.1900000000000004</v>
      </c>
      <c r="V35">
        <v>4.2</v>
      </c>
      <c r="W35">
        <v>47.89</v>
      </c>
      <c r="X35">
        <v>9.58</v>
      </c>
      <c r="Y35">
        <v>11.73</v>
      </c>
      <c r="Z35">
        <v>12.51</v>
      </c>
      <c r="AA35">
        <v>29.33</v>
      </c>
      <c r="AB35">
        <v>14.67</v>
      </c>
      <c r="AC35">
        <v>3.6</v>
      </c>
      <c r="AD35">
        <v>10.33</v>
      </c>
      <c r="AE35">
        <v>10.33</v>
      </c>
      <c r="AF35">
        <v>2.74</v>
      </c>
    </row>
    <row r="36" spans="1:32">
      <c r="A36" t="s">
        <v>78</v>
      </c>
      <c r="B36" s="75">
        <v>130.36000000000001</v>
      </c>
      <c r="C36" s="75">
        <v>77.08</v>
      </c>
      <c r="D36" s="135">
        <f t="shared" si="0"/>
        <v>94.5</v>
      </c>
      <c r="E36" s="75"/>
      <c r="F36" s="78">
        <v>2.84</v>
      </c>
      <c r="G36" s="78">
        <v>2.84</v>
      </c>
      <c r="H36" s="78">
        <v>2.91</v>
      </c>
      <c r="I36">
        <v>57.84</v>
      </c>
      <c r="J36">
        <v>132.19</v>
      </c>
      <c r="K36">
        <v>100.93</v>
      </c>
      <c r="L36">
        <v>1.17</v>
      </c>
      <c r="M36">
        <v>15.26</v>
      </c>
      <c r="N36" s="135">
        <v>31.5</v>
      </c>
      <c r="O36" s="135">
        <v>31.5</v>
      </c>
      <c r="P36" s="135">
        <v>31.5</v>
      </c>
      <c r="Q36">
        <v>1.3</v>
      </c>
      <c r="R36">
        <v>42.21</v>
      </c>
      <c r="S36">
        <v>1.25</v>
      </c>
      <c r="T36">
        <v>12.88</v>
      </c>
      <c r="U36">
        <v>4.29</v>
      </c>
      <c r="V36">
        <v>4.29</v>
      </c>
      <c r="W36">
        <v>71.58</v>
      </c>
      <c r="X36">
        <v>14.31</v>
      </c>
      <c r="Y36">
        <v>20.12</v>
      </c>
      <c r="Z36">
        <v>17.25</v>
      </c>
      <c r="AA36">
        <v>41.34</v>
      </c>
      <c r="AB36">
        <v>20.66</v>
      </c>
      <c r="AC36">
        <v>3.59</v>
      </c>
      <c r="AD36">
        <v>10.32</v>
      </c>
      <c r="AE36">
        <v>10.32</v>
      </c>
      <c r="AF36">
        <v>2.74</v>
      </c>
    </row>
    <row r="37" spans="1:32">
      <c r="A37" t="s">
        <v>79</v>
      </c>
      <c r="B37" s="75">
        <v>130.36000000000001</v>
      </c>
      <c r="C37" s="75">
        <v>77.08</v>
      </c>
      <c r="D37" s="135">
        <f t="shared" si="0"/>
        <v>94.5</v>
      </c>
      <c r="E37" s="75"/>
      <c r="F37" s="78">
        <v>4.51</v>
      </c>
      <c r="G37" s="78">
        <v>4.51</v>
      </c>
      <c r="H37" s="78">
        <v>4.63</v>
      </c>
      <c r="I37">
        <v>57.84</v>
      </c>
      <c r="J37">
        <v>132.19</v>
      </c>
      <c r="K37">
        <v>100.93</v>
      </c>
      <c r="L37">
        <v>1.17</v>
      </c>
      <c r="M37">
        <v>14.98</v>
      </c>
      <c r="N37" s="135">
        <v>31.5</v>
      </c>
      <c r="O37" s="135">
        <v>31.5</v>
      </c>
      <c r="P37" s="135">
        <v>31.5</v>
      </c>
      <c r="Q37">
        <v>1.3</v>
      </c>
      <c r="R37">
        <v>50.91</v>
      </c>
      <c r="S37">
        <v>1.25</v>
      </c>
      <c r="T37">
        <v>12.89</v>
      </c>
      <c r="U37">
        <v>4.3</v>
      </c>
      <c r="V37">
        <v>4.28</v>
      </c>
      <c r="W37">
        <v>95.43</v>
      </c>
      <c r="X37">
        <v>19.09</v>
      </c>
      <c r="Y37">
        <v>28.46</v>
      </c>
      <c r="Z37">
        <v>21.57</v>
      </c>
      <c r="AA37">
        <v>52</v>
      </c>
      <c r="AB37">
        <v>26</v>
      </c>
      <c r="AC37">
        <v>3.58</v>
      </c>
      <c r="AD37">
        <v>10.210000000000001</v>
      </c>
      <c r="AE37">
        <v>10.210000000000001</v>
      </c>
      <c r="AF37">
        <v>2.74</v>
      </c>
    </row>
    <row r="38" spans="1:32">
      <c r="A38" t="s">
        <v>80</v>
      </c>
      <c r="B38" s="75">
        <v>130.36000000000001</v>
      </c>
      <c r="C38" s="75">
        <v>77.08</v>
      </c>
      <c r="D38" s="135">
        <f t="shared" si="0"/>
        <v>94.5</v>
      </c>
      <c r="E38" s="75"/>
      <c r="F38" s="78">
        <v>6.44</v>
      </c>
      <c r="G38" s="78">
        <v>6.44</v>
      </c>
      <c r="H38" s="78">
        <v>6.6</v>
      </c>
      <c r="I38">
        <v>57.84</v>
      </c>
      <c r="J38">
        <v>132.19</v>
      </c>
      <c r="K38">
        <v>100.93</v>
      </c>
      <c r="L38">
        <v>1.17</v>
      </c>
      <c r="M38">
        <v>14.54</v>
      </c>
      <c r="N38" s="135">
        <v>31.5</v>
      </c>
      <c r="O38" s="135">
        <v>31.5</v>
      </c>
      <c r="P38" s="135">
        <v>31.5</v>
      </c>
      <c r="Q38">
        <v>1.3</v>
      </c>
      <c r="R38">
        <v>59.39</v>
      </c>
      <c r="S38">
        <v>1.25</v>
      </c>
      <c r="T38">
        <v>12.53</v>
      </c>
      <c r="U38">
        <v>4.18</v>
      </c>
      <c r="V38">
        <v>4.17</v>
      </c>
      <c r="W38">
        <v>119.05</v>
      </c>
      <c r="X38">
        <v>23.81</v>
      </c>
      <c r="Y38">
        <v>36.200000000000003</v>
      </c>
      <c r="Z38">
        <v>25.76</v>
      </c>
      <c r="AA38">
        <v>64</v>
      </c>
      <c r="AB38">
        <v>32</v>
      </c>
      <c r="AC38">
        <v>3.59</v>
      </c>
      <c r="AD38">
        <v>10.050000000000001</v>
      </c>
      <c r="AE38">
        <v>10.050000000000001</v>
      </c>
      <c r="AF38">
        <v>2.74</v>
      </c>
    </row>
    <row r="39" spans="1:32">
      <c r="A39" t="s">
        <v>81</v>
      </c>
      <c r="B39" s="75">
        <v>130.36000000000001</v>
      </c>
      <c r="C39" s="75">
        <v>77.08</v>
      </c>
      <c r="D39" s="135">
        <f t="shared" si="0"/>
        <v>94.5</v>
      </c>
      <c r="E39" s="75"/>
      <c r="F39" s="78">
        <v>7.81</v>
      </c>
      <c r="G39" s="78">
        <v>7.81</v>
      </c>
      <c r="H39" s="78">
        <v>8</v>
      </c>
      <c r="I39">
        <v>57.84</v>
      </c>
      <c r="J39">
        <v>132.19</v>
      </c>
      <c r="K39">
        <v>100.93</v>
      </c>
      <c r="L39">
        <v>1.17</v>
      </c>
      <c r="M39">
        <v>14.04</v>
      </c>
      <c r="N39" s="135">
        <v>31.5</v>
      </c>
      <c r="O39" s="135">
        <v>31.5</v>
      </c>
      <c r="P39" s="135">
        <v>31.5</v>
      </c>
      <c r="Q39">
        <v>1.45</v>
      </c>
      <c r="R39">
        <v>68.930000000000007</v>
      </c>
      <c r="S39">
        <v>1.25</v>
      </c>
      <c r="T39">
        <v>14.69</v>
      </c>
      <c r="U39">
        <v>4.9000000000000004</v>
      </c>
      <c r="V39">
        <v>4.8899999999999997</v>
      </c>
      <c r="W39">
        <v>141.9</v>
      </c>
      <c r="X39">
        <v>28.38</v>
      </c>
      <c r="Y39">
        <v>44.79</v>
      </c>
      <c r="Z39">
        <v>29.66</v>
      </c>
      <c r="AA39">
        <v>72.67</v>
      </c>
      <c r="AB39">
        <v>36.33</v>
      </c>
      <c r="AC39">
        <v>1.44</v>
      </c>
      <c r="AD39">
        <v>10.19</v>
      </c>
      <c r="AE39">
        <v>10.19</v>
      </c>
      <c r="AF39">
        <v>2.74</v>
      </c>
    </row>
    <row r="40" spans="1:32">
      <c r="A40" t="s">
        <v>82</v>
      </c>
      <c r="B40" s="75">
        <v>130.36000000000001</v>
      </c>
      <c r="C40" s="75">
        <v>77.08</v>
      </c>
      <c r="D40" s="135">
        <f t="shared" si="0"/>
        <v>94.5</v>
      </c>
      <c r="E40" s="75"/>
      <c r="F40" s="78">
        <v>9.2100000000000009</v>
      </c>
      <c r="G40" s="78">
        <v>9.2100000000000009</v>
      </c>
      <c r="H40" s="78">
        <v>9.44</v>
      </c>
      <c r="I40">
        <v>57.84</v>
      </c>
      <c r="J40">
        <v>132.19</v>
      </c>
      <c r="K40">
        <v>100.93</v>
      </c>
      <c r="L40">
        <v>1.17</v>
      </c>
      <c r="M40">
        <v>10.57</v>
      </c>
      <c r="N40" s="135">
        <v>31.5</v>
      </c>
      <c r="O40" s="135">
        <v>31.5</v>
      </c>
      <c r="P40" s="135">
        <v>31.5</v>
      </c>
      <c r="Q40">
        <v>1.45</v>
      </c>
      <c r="R40">
        <v>78.14</v>
      </c>
      <c r="S40">
        <v>1.25</v>
      </c>
      <c r="T40">
        <v>13.85</v>
      </c>
      <c r="U40">
        <v>4.62</v>
      </c>
      <c r="V40">
        <v>4.62</v>
      </c>
      <c r="W40">
        <v>162.80000000000001</v>
      </c>
      <c r="X40">
        <v>32.56</v>
      </c>
      <c r="Y40">
        <v>53.14</v>
      </c>
      <c r="Z40">
        <v>33.200000000000003</v>
      </c>
      <c r="AA40">
        <v>78.67</v>
      </c>
      <c r="AB40">
        <v>39.33</v>
      </c>
      <c r="AC40">
        <v>1.23</v>
      </c>
      <c r="AD40">
        <v>10.31</v>
      </c>
      <c r="AE40">
        <v>10.31</v>
      </c>
      <c r="AF40">
        <v>2.74</v>
      </c>
    </row>
    <row r="41" spans="1:32">
      <c r="A41" t="s">
        <v>83</v>
      </c>
      <c r="B41" s="75">
        <v>130.36000000000001</v>
      </c>
      <c r="C41" s="75">
        <v>77.08</v>
      </c>
      <c r="D41" s="135">
        <f t="shared" si="0"/>
        <v>94.5</v>
      </c>
      <c r="E41" s="75"/>
      <c r="F41" s="78">
        <v>10.39</v>
      </c>
      <c r="G41" s="78">
        <v>10.39</v>
      </c>
      <c r="H41" s="78">
        <v>10.65</v>
      </c>
      <c r="I41">
        <v>57.84</v>
      </c>
      <c r="J41">
        <v>132.19</v>
      </c>
      <c r="K41">
        <v>100.93</v>
      </c>
      <c r="L41">
        <v>1.17</v>
      </c>
      <c r="M41">
        <v>10.73</v>
      </c>
      <c r="N41" s="135">
        <v>31.5</v>
      </c>
      <c r="O41" s="135">
        <v>31.5</v>
      </c>
      <c r="P41" s="135">
        <v>31.5</v>
      </c>
      <c r="Q41">
        <v>1.45</v>
      </c>
      <c r="R41">
        <v>87.24</v>
      </c>
      <c r="S41">
        <v>1.25</v>
      </c>
      <c r="T41">
        <v>12.42</v>
      </c>
      <c r="U41">
        <v>4.1399999999999997</v>
      </c>
      <c r="V41">
        <v>4.1399999999999997</v>
      </c>
      <c r="W41">
        <v>181.81</v>
      </c>
      <c r="X41">
        <v>36.36</v>
      </c>
      <c r="Y41">
        <v>60.9</v>
      </c>
      <c r="Z41">
        <v>34.01</v>
      </c>
      <c r="AA41">
        <v>84</v>
      </c>
      <c r="AB41">
        <v>42</v>
      </c>
      <c r="AC41">
        <v>1.02</v>
      </c>
      <c r="AD41">
        <v>7.63</v>
      </c>
      <c r="AE41">
        <v>7.63</v>
      </c>
      <c r="AF41">
        <v>2.74</v>
      </c>
    </row>
    <row r="42" spans="1:32">
      <c r="A42" t="s">
        <v>84</v>
      </c>
      <c r="B42" s="75">
        <v>130.36000000000001</v>
      </c>
      <c r="C42" s="75">
        <v>77.08</v>
      </c>
      <c r="D42" s="135">
        <f t="shared" si="0"/>
        <v>94.5</v>
      </c>
      <c r="E42" s="75"/>
      <c r="F42" s="78">
        <v>11.51</v>
      </c>
      <c r="G42" s="78">
        <v>11.51</v>
      </c>
      <c r="H42" s="78">
        <v>11.79</v>
      </c>
      <c r="I42">
        <v>57.84</v>
      </c>
      <c r="J42">
        <v>132.19</v>
      </c>
      <c r="K42">
        <v>100.93</v>
      </c>
      <c r="L42">
        <v>1.17</v>
      </c>
      <c r="M42">
        <v>10.96</v>
      </c>
      <c r="N42" s="135">
        <v>31.5</v>
      </c>
      <c r="O42" s="135">
        <v>31.5</v>
      </c>
      <c r="P42" s="135">
        <v>31.5</v>
      </c>
      <c r="Q42">
        <v>1.45</v>
      </c>
      <c r="R42">
        <v>96.02</v>
      </c>
      <c r="S42">
        <v>1.25</v>
      </c>
      <c r="T42">
        <v>10.36</v>
      </c>
      <c r="U42">
        <v>3.45</v>
      </c>
      <c r="V42">
        <v>3.47</v>
      </c>
      <c r="W42">
        <v>199.68</v>
      </c>
      <c r="X42">
        <v>39.94</v>
      </c>
      <c r="Y42">
        <v>68.33</v>
      </c>
      <c r="Z42">
        <v>36.700000000000003</v>
      </c>
      <c r="AA42">
        <v>90</v>
      </c>
      <c r="AB42">
        <v>45</v>
      </c>
      <c r="AC42">
        <v>0.95</v>
      </c>
      <c r="AD42">
        <v>6.94</v>
      </c>
      <c r="AE42">
        <v>6.94</v>
      </c>
      <c r="AF42">
        <v>2.74</v>
      </c>
    </row>
    <row r="43" spans="1:32">
      <c r="A43" t="s">
        <v>85</v>
      </c>
      <c r="B43" s="75">
        <v>130.36000000000001</v>
      </c>
      <c r="C43" s="75">
        <v>77.08</v>
      </c>
      <c r="D43" s="135">
        <f t="shared" si="0"/>
        <v>94.5</v>
      </c>
      <c r="E43" s="75"/>
      <c r="F43" s="78">
        <v>12.44</v>
      </c>
      <c r="G43" s="78">
        <v>12.44</v>
      </c>
      <c r="H43" s="78">
        <v>12.75</v>
      </c>
      <c r="I43">
        <v>57.84</v>
      </c>
      <c r="J43">
        <v>132.19</v>
      </c>
      <c r="K43">
        <v>100.93</v>
      </c>
      <c r="L43">
        <v>1.24</v>
      </c>
      <c r="M43">
        <v>11</v>
      </c>
      <c r="N43" s="135">
        <v>31.5</v>
      </c>
      <c r="O43" s="135">
        <v>31.5</v>
      </c>
      <c r="P43" s="135">
        <v>31.5</v>
      </c>
      <c r="Q43">
        <v>1.45</v>
      </c>
      <c r="R43">
        <v>104.2</v>
      </c>
      <c r="S43">
        <v>1.3</v>
      </c>
      <c r="T43">
        <v>9.43</v>
      </c>
      <c r="U43">
        <v>3.14</v>
      </c>
      <c r="V43">
        <v>3.15</v>
      </c>
      <c r="W43">
        <v>215.53</v>
      </c>
      <c r="X43">
        <v>43.11</v>
      </c>
      <c r="Y43">
        <v>74.8</v>
      </c>
      <c r="Z43">
        <v>38.92</v>
      </c>
      <c r="AA43">
        <v>94</v>
      </c>
      <c r="AB43">
        <v>47</v>
      </c>
      <c r="AC43">
        <v>0.67</v>
      </c>
      <c r="AD43">
        <v>5.85</v>
      </c>
      <c r="AE43">
        <v>5.85</v>
      </c>
      <c r="AF43">
        <v>2.74</v>
      </c>
    </row>
    <row r="44" spans="1:32">
      <c r="A44" t="s">
        <v>86</v>
      </c>
      <c r="B44" s="75">
        <v>130.36000000000001</v>
      </c>
      <c r="C44" s="75">
        <v>77.08</v>
      </c>
      <c r="D44" s="135">
        <f t="shared" si="0"/>
        <v>94.5</v>
      </c>
      <c r="E44" s="75"/>
      <c r="F44" s="78">
        <v>13.18</v>
      </c>
      <c r="G44" s="78">
        <v>13.18</v>
      </c>
      <c r="H44" s="78">
        <v>13.51</v>
      </c>
      <c r="I44">
        <v>57.84</v>
      </c>
      <c r="J44">
        <v>132.19</v>
      </c>
      <c r="K44">
        <v>100.93</v>
      </c>
      <c r="L44">
        <v>1.24</v>
      </c>
      <c r="M44">
        <v>10.92</v>
      </c>
      <c r="N44" s="135">
        <v>31.5</v>
      </c>
      <c r="O44" s="135">
        <v>31.5</v>
      </c>
      <c r="P44" s="135">
        <v>31.5</v>
      </c>
      <c r="Q44">
        <v>1.45</v>
      </c>
      <c r="R44">
        <v>111.48</v>
      </c>
      <c r="S44">
        <v>1.3</v>
      </c>
      <c r="T44">
        <v>8.3000000000000007</v>
      </c>
      <c r="U44">
        <v>2.77</v>
      </c>
      <c r="V44">
        <v>2.76</v>
      </c>
      <c r="W44">
        <v>217.63</v>
      </c>
      <c r="X44">
        <v>43.52</v>
      </c>
      <c r="Y44">
        <v>80.61</v>
      </c>
      <c r="Z44">
        <v>40.81</v>
      </c>
      <c r="AA44">
        <v>98</v>
      </c>
      <c r="AB44">
        <v>49</v>
      </c>
      <c r="AC44">
        <v>0.86</v>
      </c>
      <c r="AD44">
        <v>5.18</v>
      </c>
      <c r="AE44">
        <v>5.18</v>
      </c>
      <c r="AF44">
        <v>2.74</v>
      </c>
    </row>
    <row r="45" spans="1:32">
      <c r="A45" t="s">
        <v>87</v>
      </c>
      <c r="B45" s="75">
        <v>130.36000000000001</v>
      </c>
      <c r="C45" s="75">
        <v>77.08</v>
      </c>
      <c r="D45" s="135">
        <f t="shared" si="0"/>
        <v>94.5</v>
      </c>
      <c r="E45" s="75"/>
      <c r="F45" s="78">
        <v>14</v>
      </c>
      <c r="G45" s="78">
        <v>14</v>
      </c>
      <c r="H45" s="78">
        <v>14.35</v>
      </c>
      <c r="I45">
        <v>57.84</v>
      </c>
      <c r="J45">
        <v>132.19</v>
      </c>
      <c r="K45">
        <v>100.93</v>
      </c>
      <c r="L45">
        <v>1.24</v>
      </c>
      <c r="M45">
        <v>10.72</v>
      </c>
      <c r="N45" s="135">
        <v>31.5</v>
      </c>
      <c r="O45" s="135">
        <v>31.5</v>
      </c>
      <c r="P45" s="135">
        <v>31.5</v>
      </c>
      <c r="Q45">
        <v>1.45</v>
      </c>
      <c r="R45">
        <v>117.62</v>
      </c>
      <c r="S45">
        <v>1.3</v>
      </c>
      <c r="T45">
        <v>7.35</v>
      </c>
      <c r="U45">
        <v>2.4500000000000002</v>
      </c>
      <c r="V45">
        <v>2.4500000000000002</v>
      </c>
      <c r="W45">
        <v>230.52</v>
      </c>
      <c r="X45">
        <v>46.1</v>
      </c>
      <c r="Y45">
        <v>85.72</v>
      </c>
      <c r="Z45">
        <v>42.61</v>
      </c>
      <c r="AA45">
        <v>100</v>
      </c>
      <c r="AB45">
        <v>50</v>
      </c>
      <c r="AC45">
        <v>0.81</v>
      </c>
      <c r="AD45">
        <v>4.57</v>
      </c>
      <c r="AE45">
        <v>4.57</v>
      </c>
      <c r="AF45">
        <v>2.74</v>
      </c>
    </row>
    <row r="46" spans="1:32">
      <c r="A46" t="s">
        <v>88</v>
      </c>
      <c r="B46" s="75">
        <v>130.36000000000001</v>
      </c>
      <c r="C46" s="75">
        <v>77.08</v>
      </c>
      <c r="D46" s="135">
        <f t="shared" si="0"/>
        <v>94.5</v>
      </c>
      <c r="E46" s="75"/>
      <c r="F46" s="78">
        <v>14.69</v>
      </c>
      <c r="G46" s="78">
        <v>14.69</v>
      </c>
      <c r="H46" s="78">
        <v>15.06</v>
      </c>
      <c r="I46">
        <v>57.84</v>
      </c>
      <c r="J46">
        <v>132.19</v>
      </c>
      <c r="K46">
        <v>100.93</v>
      </c>
      <c r="L46">
        <v>1.24</v>
      </c>
      <c r="M46">
        <v>6.1</v>
      </c>
      <c r="N46" s="135">
        <v>31.5</v>
      </c>
      <c r="O46" s="135">
        <v>31.5</v>
      </c>
      <c r="P46" s="135">
        <v>31.5</v>
      </c>
      <c r="Q46">
        <v>1.45</v>
      </c>
      <c r="R46">
        <v>122.67</v>
      </c>
      <c r="S46">
        <v>1.3</v>
      </c>
      <c r="T46">
        <v>6.22</v>
      </c>
      <c r="U46">
        <v>2.0699999999999998</v>
      </c>
      <c r="V46">
        <v>2.09</v>
      </c>
      <c r="W46">
        <v>240.05</v>
      </c>
      <c r="X46">
        <v>48.01</v>
      </c>
      <c r="Y46">
        <v>90.15</v>
      </c>
      <c r="Z46">
        <v>44.22</v>
      </c>
      <c r="AA46">
        <v>97</v>
      </c>
      <c r="AB46">
        <v>48</v>
      </c>
      <c r="AC46">
        <v>0.71</v>
      </c>
      <c r="AD46">
        <v>4.13</v>
      </c>
      <c r="AE46">
        <v>4.13</v>
      </c>
      <c r="AF46">
        <v>2.74</v>
      </c>
    </row>
    <row r="47" spans="1:32">
      <c r="A47" t="s">
        <v>89</v>
      </c>
      <c r="B47" s="75">
        <v>130.36000000000001</v>
      </c>
      <c r="C47" s="75">
        <v>77.08</v>
      </c>
      <c r="D47" s="135">
        <f t="shared" si="0"/>
        <v>94.5</v>
      </c>
      <c r="E47" s="75"/>
      <c r="F47" s="78">
        <v>15.36</v>
      </c>
      <c r="G47" s="78">
        <v>15.36</v>
      </c>
      <c r="H47" s="78">
        <v>15.75</v>
      </c>
      <c r="I47">
        <v>57.84</v>
      </c>
      <c r="J47">
        <v>132.19</v>
      </c>
      <c r="K47">
        <v>100.93</v>
      </c>
      <c r="L47">
        <v>1.24</v>
      </c>
      <c r="M47">
        <v>6.02</v>
      </c>
      <c r="N47" s="135">
        <v>31.5</v>
      </c>
      <c r="O47" s="135">
        <v>31.5</v>
      </c>
      <c r="P47" s="135">
        <v>31.5</v>
      </c>
      <c r="Q47">
        <v>1.45</v>
      </c>
      <c r="R47">
        <v>126.54</v>
      </c>
      <c r="S47">
        <v>1.3</v>
      </c>
      <c r="T47">
        <v>5.47</v>
      </c>
      <c r="U47">
        <v>1.82</v>
      </c>
      <c r="V47">
        <v>1.83</v>
      </c>
      <c r="W47">
        <v>244.94</v>
      </c>
      <c r="X47">
        <v>48.99</v>
      </c>
      <c r="Y47">
        <v>93.56</v>
      </c>
      <c r="Z47">
        <v>45.28</v>
      </c>
      <c r="AA47">
        <v>95</v>
      </c>
      <c r="AB47">
        <v>48</v>
      </c>
      <c r="AC47">
        <v>0.87</v>
      </c>
      <c r="AD47">
        <v>3.63</v>
      </c>
      <c r="AE47">
        <v>3.63</v>
      </c>
      <c r="AF47">
        <v>2.74</v>
      </c>
    </row>
    <row r="48" spans="1:32">
      <c r="A48" t="s">
        <v>90</v>
      </c>
      <c r="B48" s="75">
        <v>130.36000000000001</v>
      </c>
      <c r="C48" s="75">
        <v>77.08</v>
      </c>
      <c r="D48" s="135">
        <f t="shared" si="0"/>
        <v>94.5</v>
      </c>
      <c r="E48" s="75"/>
      <c r="F48" s="78">
        <v>16.03</v>
      </c>
      <c r="G48" s="78">
        <v>16.03</v>
      </c>
      <c r="H48" s="78">
        <v>16.43</v>
      </c>
      <c r="I48">
        <v>57.84</v>
      </c>
      <c r="J48">
        <v>132.19</v>
      </c>
      <c r="K48">
        <v>100.93</v>
      </c>
      <c r="L48">
        <v>1.24</v>
      </c>
      <c r="M48">
        <v>6.09</v>
      </c>
      <c r="N48" s="135">
        <v>31.5</v>
      </c>
      <c r="O48" s="135">
        <v>31.5</v>
      </c>
      <c r="P48" s="135">
        <v>31.5</v>
      </c>
      <c r="Q48">
        <v>1.45</v>
      </c>
      <c r="R48">
        <v>128.78</v>
      </c>
      <c r="S48">
        <v>1.3</v>
      </c>
      <c r="T48">
        <v>4.57</v>
      </c>
      <c r="U48">
        <v>1.52</v>
      </c>
      <c r="V48">
        <v>1.54</v>
      </c>
      <c r="W48">
        <v>245</v>
      </c>
      <c r="X48">
        <v>49</v>
      </c>
      <c r="Y48">
        <v>95.93</v>
      </c>
      <c r="Z48">
        <v>46.19</v>
      </c>
      <c r="AA48">
        <v>95</v>
      </c>
      <c r="AB48">
        <v>47</v>
      </c>
      <c r="AC48">
        <v>0.9</v>
      </c>
      <c r="AD48">
        <v>3.58</v>
      </c>
      <c r="AE48">
        <v>3.58</v>
      </c>
      <c r="AF48">
        <v>2.74</v>
      </c>
    </row>
    <row r="49" spans="1:32">
      <c r="A49" t="s">
        <v>91</v>
      </c>
      <c r="B49" s="75">
        <v>130.36000000000001</v>
      </c>
      <c r="C49" s="75">
        <v>77.08</v>
      </c>
      <c r="D49" s="135">
        <f t="shared" si="0"/>
        <v>94.5</v>
      </c>
      <c r="E49" s="75"/>
      <c r="F49" s="78">
        <v>16.55</v>
      </c>
      <c r="G49" s="78">
        <v>16.55</v>
      </c>
      <c r="H49" s="78">
        <v>16.96</v>
      </c>
      <c r="I49">
        <v>57.84</v>
      </c>
      <c r="J49">
        <v>132.19</v>
      </c>
      <c r="K49">
        <v>100.93</v>
      </c>
      <c r="L49">
        <v>1.24</v>
      </c>
      <c r="M49">
        <v>6.1</v>
      </c>
      <c r="N49" s="135">
        <v>31.5</v>
      </c>
      <c r="O49" s="135">
        <v>31.5</v>
      </c>
      <c r="P49" s="135">
        <v>31.5</v>
      </c>
      <c r="Q49">
        <v>1.45</v>
      </c>
      <c r="R49">
        <v>130.47999999999999</v>
      </c>
      <c r="S49">
        <v>1.3</v>
      </c>
      <c r="T49">
        <v>4.26</v>
      </c>
      <c r="U49">
        <v>1.42</v>
      </c>
      <c r="V49">
        <v>1.42</v>
      </c>
      <c r="W49">
        <v>245</v>
      </c>
      <c r="X49">
        <v>49</v>
      </c>
      <c r="Y49">
        <v>96.81</v>
      </c>
      <c r="Z49">
        <v>47.03</v>
      </c>
      <c r="AA49">
        <v>94</v>
      </c>
      <c r="AB49">
        <v>47</v>
      </c>
      <c r="AC49">
        <v>0.96</v>
      </c>
      <c r="AD49">
        <v>3.49</v>
      </c>
      <c r="AE49">
        <v>3.49</v>
      </c>
      <c r="AF49">
        <v>2.74</v>
      </c>
    </row>
    <row r="50" spans="1:32">
      <c r="A50" t="s">
        <v>92</v>
      </c>
      <c r="B50" s="75">
        <v>130.36000000000001</v>
      </c>
      <c r="C50" s="75">
        <v>77.08</v>
      </c>
      <c r="D50" s="135">
        <f t="shared" si="0"/>
        <v>94.5</v>
      </c>
      <c r="E50" s="75"/>
      <c r="F50" s="78">
        <v>16.899999999999999</v>
      </c>
      <c r="G50" s="78">
        <v>16.899999999999999</v>
      </c>
      <c r="H50" s="78">
        <v>17.329999999999998</v>
      </c>
      <c r="I50">
        <v>57.84</v>
      </c>
      <c r="J50">
        <v>132.19</v>
      </c>
      <c r="K50">
        <v>100.93</v>
      </c>
      <c r="L50">
        <v>1.24</v>
      </c>
      <c r="M50">
        <v>6.01</v>
      </c>
      <c r="N50" s="135">
        <v>31.5</v>
      </c>
      <c r="O50" s="135">
        <v>31.5</v>
      </c>
      <c r="P50" s="135">
        <v>31.5</v>
      </c>
      <c r="Q50">
        <v>1.45</v>
      </c>
      <c r="R50">
        <v>131.55000000000001</v>
      </c>
      <c r="S50">
        <v>1.3</v>
      </c>
      <c r="T50">
        <v>4.2</v>
      </c>
      <c r="U50">
        <v>1.4</v>
      </c>
      <c r="V50">
        <v>1.41</v>
      </c>
      <c r="W50">
        <v>245</v>
      </c>
      <c r="X50">
        <v>49</v>
      </c>
      <c r="Y50">
        <v>97.98</v>
      </c>
      <c r="Z50">
        <v>47.84</v>
      </c>
      <c r="AA50">
        <v>93</v>
      </c>
      <c r="AB50">
        <v>47</v>
      </c>
      <c r="AC50">
        <v>0.93</v>
      </c>
      <c r="AD50">
        <v>3.65</v>
      </c>
      <c r="AE50">
        <v>3.65</v>
      </c>
      <c r="AF50">
        <v>2.74</v>
      </c>
    </row>
    <row r="51" spans="1:32">
      <c r="A51" t="s">
        <v>93</v>
      </c>
      <c r="B51" s="75">
        <v>130.36000000000001</v>
      </c>
      <c r="C51" s="75">
        <v>77.08</v>
      </c>
      <c r="D51" s="135">
        <f t="shared" si="0"/>
        <v>94.5</v>
      </c>
      <c r="E51" s="75"/>
      <c r="F51" s="78">
        <v>18.28</v>
      </c>
      <c r="G51" s="78">
        <v>18.28</v>
      </c>
      <c r="H51" s="78">
        <v>18.73</v>
      </c>
      <c r="I51">
        <v>57.84</v>
      </c>
      <c r="J51">
        <v>132.19</v>
      </c>
      <c r="K51">
        <v>100.93</v>
      </c>
      <c r="L51">
        <v>1.24</v>
      </c>
      <c r="M51">
        <v>6.09</v>
      </c>
      <c r="N51" s="135">
        <v>31.5</v>
      </c>
      <c r="O51" s="135">
        <v>31.5</v>
      </c>
      <c r="P51" s="135">
        <v>31.5</v>
      </c>
      <c r="Q51">
        <v>1.45</v>
      </c>
      <c r="R51">
        <v>129.44</v>
      </c>
      <c r="S51">
        <v>1.3</v>
      </c>
      <c r="T51">
        <v>4.26</v>
      </c>
      <c r="U51">
        <v>1.42</v>
      </c>
      <c r="V51">
        <v>1.43</v>
      </c>
      <c r="W51">
        <v>245</v>
      </c>
      <c r="X51">
        <v>49</v>
      </c>
      <c r="Y51">
        <v>98.45</v>
      </c>
      <c r="Z51">
        <v>48.58</v>
      </c>
      <c r="AA51">
        <v>93</v>
      </c>
      <c r="AB51">
        <v>46</v>
      </c>
      <c r="AC51">
        <v>0.68</v>
      </c>
      <c r="AD51">
        <v>3.53</v>
      </c>
      <c r="AE51">
        <v>3.53</v>
      </c>
      <c r="AF51">
        <v>2.74</v>
      </c>
    </row>
    <row r="52" spans="1:32">
      <c r="A52" t="s">
        <v>94</v>
      </c>
      <c r="B52" s="75">
        <v>130.36000000000001</v>
      </c>
      <c r="C52" s="75">
        <v>77.08</v>
      </c>
      <c r="D52" s="135">
        <f t="shared" si="0"/>
        <v>94.5</v>
      </c>
      <c r="E52" s="75"/>
      <c r="F52" s="78">
        <v>18.440000000000001</v>
      </c>
      <c r="G52" s="78">
        <v>18.440000000000001</v>
      </c>
      <c r="H52" s="78">
        <v>18.899999999999999</v>
      </c>
      <c r="I52">
        <v>57.84</v>
      </c>
      <c r="J52">
        <v>132.19</v>
      </c>
      <c r="K52">
        <v>100.93</v>
      </c>
      <c r="L52">
        <v>1.24</v>
      </c>
      <c r="M52">
        <v>6.19</v>
      </c>
      <c r="N52" s="135">
        <v>31.5</v>
      </c>
      <c r="O52" s="135">
        <v>31.5</v>
      </c>
      <c r="P52" s="135">
        <v>31.5</v>
      </c>
      <c r="Q52">
        <v>1.45</v>
      </c>
      <c r="R52">
        <v>129.09</v>
      </c>
      <c r="S52">
        <v>1.3</v>
      </c>
      <c r="T52">
        <v>4.49</v>
      </c>
      <c r="U52">
        <v>1.5</v>
      </c>
      <c r="V52">
        <v>1.49</v>
      </c>
      <c r="W52">
        <v>245</v>
      </c>
      <c r="X52">
        <v>49</v>
      </c>
      <c r="Y52">
        <v>98.48</v>
      </c>
      <c r="Z52">
        <v>49.12</v>
      </c>
      <c r="AA52">
        <v>92</v>
      </c>
      <c r="AB52">
        <v>46</v>
      </c>
      <c r="AC52">
        <v>0.68</v>
      </c>
      <c r="AD52">
        <v>3.54</v>
      </c>
      <c r="AE52">
        <v>3.54</v>
      </c>
      <c r="AF52">
        <v>2.74</v>
      </c>
    </row>
    <row r="53" spans="1:32">
      <c r="A53" t="s">
        <v>95</v>
      </c>
      <c r="B53" s="75">
        <v>130.36000000000001</v>
      </c>
      <c r="C53" s="75">
        <v>77.08</v>
      </c>
      <c r="D53" s="135">
        <f t="shared" si="0"/>
        <v>94.5</v>
      </c>
      <c r="E53" s="75"/>
      <c r="F53" s="78">
        <v>18.510000000000002</v>
      </c>
      <c r="G53" s="78">
        <v>18.510000000000002</v>
      </c>
      <c r="H53" s="78">
        <v>18.97</v>
      </c>
      <c r="I53">
        <v>57.84</v>
      </c>
      <c r="J53">
        <v>132.19</v>
      </c>
      <c r="K53">
        <v>100.93</v>
      </c>
      <c r="L53">
        <v>1.24</v>
      </c>
      <c r="M53">
        <v>7.73</v>
      </c>
      <c r="N53" s="135">
        <v>31.5</v>
      </c>
      <c r="O53" s="135">
        <v>31.5</v>
      </c>
      <c r="P53" s="135">
        <v>31.5</v>
      </c>
      <c r="Q53">
        <v>1.45</v>
      </c>
      <c r="R53">
        <v>128.51</v>
      </c>
      <c r="S53">
        <v>1.3</v>
      </c>
      <c r="T53">
        <v>4.18</v>
      </c>
      <c r="U53">
        <v>1.39</v>
      </c>
      <c r="V53">
        <v>1.4</v>
      </c>
      <c r="W53">
        <v>245</v>
      </c>
      <c r="X53">
        <v>49</v>
      </c>
      <c r="Y53">
        <v>98.77</v>
      </c>
      <c r="Z53">
        <v>50</v>
      </c>
      <c r="AA53">
        <v>92</v>
      </c>
      <c r="AB53">
        <v>46</v>
      </c>
      <c r="AC53">
        <v>0.69</v>
      </c>
      <c r="AD53">
        <v>3.42</v>
      </c>
      <c r="AE53">
        <v>3.42</v>
      </c>
      <c r="AF53">
        <v>2.74</v>
      </c>
    </row>
    <row r="54" spans="1:32">
      <c r="A54" t="s">
        <v>96</v>
      </c>
      <c r="B54" s="75">
        <v>130.36000000000001</v>
      </c>
      <c r="C54" s="75">
        <v>77.08</v>
      </c>
      <c r="D54" s="135">
        <f t="shared" si="0"/>
        <v>94.5</v>
      </c>
      <c r="E54" s="75"/>
      <c r="F54" s="78">
        <v>18.57</v>
      </c>
      <c r="G54" s="78">
        <v>18.57</v>
      </c>
      <c r="H54" s="78">
        <v>19.03</v>
      </c>
      <c r="I54">
        <v>57.84</v>
      </c>
      <c r="J54">
        <v>132.19</v>
      </c>
      <c r="K54">
        <v>100.93</v>
      </c>
      <c r="L54">
        <v>1.24</v>
      </c>
      <c r="M54">
        <v>8.06</v>
      </c>
      <c r="N54" s="135">
        <v>31.5</v>
      </c>
      <c r="O54" s="135">
        <v>31.5</v>
      </c>
      <c r="P54" s="135">
        <v>31.5</v>
      </c>
      <c r="Q54">
        <v>1.45</v>
      </c>
      <c r="R54">
        <v>127.85</v>
      </c>
      <c r="S54">
        <v>1.3</v>
      </c>
      <c r="T54">
        <v>4.43</v>
      </c>
      <c r="U54">
        <v>1.48</v>
      </c>
      <c r="V54">
        <v>1.46</v>
      </c>
      <c r="W54">
        <v>245</v>
      </c>
      <c r="X54">
        <v>49</v>
      </c>
      <c r="Y54">
        <v>98.77</v>
      </c>
      <c r="Z54">
        <v>50</v>
      </c>
      <c r="AA54">
        <v>92</v>
      </c>
      <c r="AB54">
        <v>46</v>
      </c>
      <c r="AC54">
        <v>0.79</v>
      </c>
      <c r="AD54">
        <v>3.47</v>
      </c>
      <c r="AE54">
        <v>3.47</v>
      </c>
      <c r="AF54">
        <v>2.74</v>
      </c>
    </row>
    <row r="55" spans="1:32">
      <c r="A55" t="s">
        <v>97</v>
      </c>
      <c r="B55" s="75">
        <v>130.36000000000001</v>
      </c>
      <c r="C55" s="75">
        <v>77.08</v>
      </c>
      <c r="D55" s="135">
        <f t="shared" si="0"/>
        <v>94.5</v>
      </c>
      <c r="E55" s="75"/>
      <c r="F55" s="78">
        <v>18.47</v>
      </c>
      <c r="G55" s="78">
        <v>18.47</v>
      </c>
      <c r="H55" s="78">
        <v>18.93</v>
      </c>
      <c r="I55">
        <v>57.84</v>
      </c>
      <c r="J55">
        <v>132.19</v>
      </c>
      <c r="K55">
        <v>100.93</v>
      </c>
      <c r="L55">
        <v>1.32</v>
      </c>
      <c r="M55">
        <v>8.5399999999999991</v>
      </c>
      <c r="N55" s="135">
        <v>31.5</v>
      </c>
      <c r="O55" s="135">
        <v>31.5</v>
      </c>
      <c r="P55" s="135">
        <v>31.5</v>
      </c>
      <c r="Q55">
        <v>1.53</v>
      </c>
      <c r="R55">
        <v>127.17</v>
      </c>
      <c r="S55">
        <v>1.34</v>
      </c>
      <c r="T55">
        <v>4.43</v>
      </c>
      <c r="U55">
        <v>1.48</v>
      </c>
      <c r="V55">
        <v>1.46</v>
      </c>
      <c r="W55">
        <v>245</v>
      </c>
      <c r="X55">
        <v>49</v>
      </c>
      <c r="Y55">
        <v>98.77</v>
      </c>
      <c r="Z55">
        <v>50</v>
      </c>
      <c r="AA55">
        <v>92</v>
      </c>
      <c r="AB55">
        <v>46</v>
      </c>
      <c r="AC55">
        <v>0.82</v>
      </c>
      <c r="AD55">
        <v>3.44</v>
      </c>
      <c r="AE55">
        <v>3.44</v>
      </c>
      <c r="AF55">
        <v>2.74</v>
      </c>
    </row>
    <row r="56" spans="1:32">
      <c r="A56" t="s">
        <v>98</v>
      </c>
      <c r="B56" s="75">
        <v>130.36000000000001</v>
      </c>
      <c r="C56" s="75">
        <v>77.08</v>
      </c>
      <c r="D56" s="135">
        <f t="shared" si="0"/>
        <v>94.5</v>
      </c>
      <c r="E56" s="75"/>
      <c r="F56" s="78">
        <v>18.3</v>
      </c>
      <c r="G56" s="78">
        <v>18.3</v>
      </c>
      <c r="H56" s="78">
        <v>18.760000000000002</v>
      </c>
      <c r="I56">
        <v>57.84</v>
      </c>
      <c r="J56">
        <v>132.19</v>
      </c>
      <c r="K56">
        <v>100.93</v>
      </c>
      <c r="L56">
        <v>1.32</v>
      </c>
      <c r="M56">
        <v>9.0500000000000007</v>
      </c>
      <c r="N56" s="135">
        <v>31.5</v>
      </c>
      <c r="O56" s="135">
        <v>31.5</v>
      </c>
      <c r="P56" s="135">
        <v>31.5</v>
      </c>
      <c r="Q56">
        <v>1.53</v>
      </c>
      <c r="R56">
        <v>125.66</v>
      </c>
      <c r="S56">
        <v>1.34</v>
      </c>
      <c r="T56">
        <v>4.26</v>
      </c>
      <c r="U56">
        <v>1.42</v>
      </c>
      <c r="V56">
        <v>1.43</v>
      </c>
      <c r="W56">
        <v>245</v>
      </c>
      <c r="X56">
        <v>49</v>
      </c>
      <c r="Y56">
        <v>98.77</v>
      </c>
      <c r="Z56">
        <v>49.87</v>
      </c>
      <c r="AA56">
        <v>93</v>
      </c>
      <c r="AB56">
        <v>46</v>
      </c>
      <c r="AC56">
        <v>0.68</v>
      </c>
      <c r="AD56">
        <v>3.62</v>
      </c>
      <c r="AE56">
        <v>3.62</v>
      </c>
      <c r="AF56">
        <v>2.74</v>
      </c>
    </row>
    <row r="57" spans="1:32">
      <c r="A57" t="s">
        <v>99</v>
      </c>
      <c r="B57" s="75">
        <v>130.36000000000001</v>
      </c>
      <c r="C57" s="75">
        <v>77.08</v>
      </c>
      <c r="D57" s="135">
        <f t="shared" si="0"/>
        <v>94.5</v>
      </c>
      <c r="E57" s="75"/>
      <c r="F57" s="78">
        <v>18.05</v>
      </c>
      <c r="G57" s="78">
        <v>18.05</v>
      </c>
      <c r="H57" s="78">
        <v>18.5</v>
      </c>
      <c r="I57">
        <v>57.84</v>
      </c>
      <c r="J57">
        <v>132.19</v>
      </c>
      <c r="K57">
        <v>100.93</v>
      </c>
      <c r="L57">
        <v>1.32</v>
      </c>
      <c r="M57">
        <v>9.76</v>
      </c>
      <c r="N57" s="135">
        <v>31.5</v>
      </c>
      <c r="O57" s="135">
        <v>31.5</v>
      </c>
      <c r="P57" s="135">
        <v>31.5</v>
      </c>
      <c r="Q57">
        <v>1.53</v>
      </c>
      <c r="R57">
        <v>123.66</v>
      </c>
      <c r="S57">
        <v>1.34</v>
      </c>
      <c r="T57">
        <v>4.09</v>
      </c>
      <c r="U57">
        <v>1.36</v>
      </c>
      <c r="V57">
        <v>1.37</v>
      </c>
      <c r="W57">
        <v>245</v>
      </c>
      <c r="X57">
        <v>49</v>
      </c>
      <c r="Y57">
        <v>98.7</v>
      </c>
      <c r="Z57">
        <v>49.53</v>
      </c>
      <c r="AA57">
        <v>93</v>
      </c>
      <c r="AB57">
        <v>47</v>
      </c>
      <c r="AC57">
        <v>0.95</v>
      </c>
      <c r="AD57">
        <v>3.58</v>
      </c>
      <c r="AE57">
        <v>3.58</v>
      </c>
      <c r="AF57">
        <v>2.74</v>
      </c>
    </row>
    <row r="58" spans="1:32">
      <c r="A58" t="s">
        <v>100</v>
      </c>
      <c r="B58" s="75">
        <v>130.36000000000001</v>
      </c>
      <c r="C58" s="75">
        <v>77.08</v>
      </c>
      <c r="D58" s="135">
        <f t="shared" si="0"/>
        <v>94.5</v>
      </c>
      <c r="E58" s="75"/>
      <c r="F58" s="78">
        <v>17.670000000000002</v>
      </c>
      <c r="G58" s="78">
        <v>17.670000000000002</v>
      </c>
      <c r="H58" s="78">
        <v>18.11</v>
      </c>
      <c r="I58">
        <v>57.84</v>
      </c>
      <c r="J58">
        <v>132.19</v>
      </c>
      <c r="K58">
        <v>100.93</v>
      </c>
      <c r="L58">
        <v>1.32</v>
      </c>
      <c r="M58">
        <v>10.73</v>
      </c>
      <c r="N58" s="135">
        <v>31.5</v>
      </c>
      <c r="O58" s="135">
        <v>31.5</v>
      </c>
      <c r="P58" s="135">
        <v>31.5</v>
      </c>
      <c r="Q58">
        <v>1.53</v>
      </c>
      <c r="R58">
        <v>120.29</v>
      </c>
      <c r="S58">
        <v>1.34</v>
      </c>
      <c r="T58">
        <v>4.34</v>
      </c>
      <c r="U58">
        <v>1.44</v>
      </c>
      <c r="V58">
        <v>1.45</v>
      </c>
      <c r="W58">
        <v>245</v>
      </c>
      <c r="X58">
        <v>49</v>
      </c>
      <c r="Y58">
        <v>98.67</v>
      </c>
      <c r="Z58">
        <v>48.93</v>
      </c>
      <c r="AA58">
        <v>94</v>
      </c>
      <c r="AB58">
        <v>47</v>
      </c>
      <c r="AC58">
        <v>0.69</v>
      </c>
      <c r="AD58">
        <v>3.64</v>
      </c>
      <c r="AE58">
        <v>3.64</v>
      </c>
      <c r="AF58">
        <v>2.74</v>
      </c>
    </row>
    <row r="59" spans="1:32">
      <c r="A59" t="s">
        <v>101</v>
      </c>
      <c r="B59" s="75">
        <v>130.36000000000001</v>
      </c>
      <c r="C59" s="75">
        <v>77.08</v>
      </c>
      <c r="D59" s="135">
        <f t="shared" si="0"/>
        <v>94.5</v>
      </c>
      <c r="E59" s="75"/>
      <c r="F59" s="78">
        <v>17.29</v>
      </c>
      <c r="G59" s="78">
        <v>17.29</v>
      </c>
      <c r="H59" s="78">
        <v>17.72</v>
      </c>
      <c r="I59">
        <v>57.84</v>
      </c>
      <c r="J59">
        <v>132.19</v>
      </c>
      <c r="K59">
        <v>100.93</v>
      </c>
      <c r="L59">
        <v>1.32</v>
      </c>
      <c r="M59">
        <v>10.1</v>
      </c>
      <c r="N59" s="135">
        <v>31.5</v>
      </c>
      <c r="O59" s="135">
        <v>31.5</v>
      </c>
      <c r="P59" s="135">
        <v>31.5</v>
      </c>
      <c r="Q59">
        <v>1.53</v>
      </c>
      <c r="R59">
        <v>116.29</v>
      </c>
      <c r="S59">
        <v>1.39</v>
      </c>
      <c r="T59">
        <v>4.32</v>
      </c>
      <c r="U59">
        <v>1.44</v>
      </c>
      <c r="V59">
        <v>1.45</v>
      </c>
      <c r="W59">
        <v>245</v>
      </c>
      <c r="X59">
        <v>49</v>
      </c>
      <c r="Y59">
        <v>98.88</v>
      </c>
      <c r="Z59">
        <v>48.45</v>
      </c>
      <c r="AA59">
        <v>95</v>
      </c>
      <c r="AB59">
        <v>47</v>
      </c>
      <c r="AC59">
        <v>0.97</v>
      </c>
      <c r="AD59">
        <v>3.4</v>
      </c>
      <c r="AE59">
        <v>3.4</v>
      </c>
      <c r="AF59">
        <v>2.74</v>
      </c>
    </row>
    <row r="60" spans="1:32">
      <c r="A60" t="s">
        <v>102</v>
      </c>
      <c r="B60" s="75">
        <v>130.36000000000001</v>
      </c>
      <c r="C60" s="75">
        <v>77.08</v>
      </c>
      <c r="D60" s="135">
        <f t="shared" si="0"/>
        <v>94.5</v>
      </c>
      <c r="E60" s="75"/>
      <c r="F60" s="78">
        <v>16.88</v>
      </c>
      <c r="G60" s="78">
        <v>16.88</v>
      </c>
      <c r="H60" s="78">
        <v>17.309999999999999</v>
      </c>
      <c r="I60">
        <v>57.84</v>
      </c>
      <c r="J60">
        <v>132.19</v>
      </c>
      <c r="K60">
        <v>100.93</v>
      </c>
      <c r="L60">
        <v>1.32</v>
      </c>
      <c r="M60">
        <v>10.87</v>
      </c>
      <c r="N60" s="135">
        <v>31.5</v>
      </c>
      <c r="O60" s="135">
        <v>31.5</v>
      </c>
      <c r="P60" s="135">
        <v>31.5</v>
      </c>
      <c r="Q60">
        <v>1.53</v>
      </c>
      <c r="R60">
        <v>110.95</v>
      </c>
      <c r="S60">
        <v>1.39</v>
      </c>
      <c r="T60">
        <v>4.05</v>
      </c>
      <c r="U60">
        <v>1.35</v>
      </c>
      <c r="V60">
        <v>1.34</v>
      </c>
      <c r="W60">
        <v>245</v>
      </c>
      <c r="X60">
        <v>49</v>
      </c>
      <c r="Y60">
        <v>98.92</v>
      </c>
      <c r="Z60">
        <v>47.49</v>
      </c>
      <c r="AA60">
        <v>95</v>
      </c>
      <c r="AB60">
        <v>48</v>
      </c>
      <c r="AC60">
        <v>0.67</v>
      </c>
      <c r="AD60">
        <v>3.55</v>
      </c>
      <c r="AE60">
        <v>3.55</v>
      </c>
      <c r="AF60">
        <v>2.74</v>
      </c>
    </row>
    <row r="61" spans="1:32">
      <c r="A61" t="s">
        <v>103</v>
      </c>
      <c r="B61" s="75">
        <v>130.36000000000001</v>
      </c>
      <c r="C61" s="75">
        <v>77.08</v>
      </c>
      <c r="D61" s="135">
        <f t="shared" si="0"/>
        <v>94.5</v>
      </c>
      <c r="E61" s="75"/>
      <c r="F61" s="78">
        <v>16.43</v>
      </c>
      <c r="G61" s="78">
        <v>16.43</v>
      </c>
      <c r="H61" s="78">
        <v>16.84</v>
      </c>
      <c r="I61">
        <v>57.84</v>
      </c>
      <c r="J61">
        <v>132.19</v>
      </c>
      <c r="K61">
        <v>100.93</v>
      </c>
      <c r="L61">
        <v>1.32</v>
      </c>
      <c r="M61">
        <v>11.95</v>
      </c>
      <c r="N61" s="135">
        <v>31.5</v>
      </c>
      <c r="O61" s="135">
        <v>31.5</v>
      </c>
      <c r="P61" s="135">
        <v>31.5</v>
      </c>
      <c r="Q61">
        <v>1.53</v>
      </c>
      <c r="R61">
        <v>104.65</v>
      </c>
      <c r="S61">
        <v>1.39</v>
      </c>
      <c r="T61">
        <v>4.16</v>
      </c>
      <c r="U61">
        <v>1.39</v>
      </c>
      <c r="V61">
        <v>1.38</v>
      </c>
      <c r="W61">
        <v>244.74</v>
      </c>
      <c r="X61">
        <v>48.95</v>
      </c>
      <c r="Y61">
        <v>97.54</v>
      </c>
      <c r="Z61">
        <v>46.09</v>
      </c>
      <c r="AA61">
        <v>90</v>
      </c>
      <c r="AB61">
        <v>45</v>
      </c>
      <c r="AC61">
        <v>1</v>
      </c>
      <c r="AD61">
        <v>3.48</v>
      </c>
      <c r="AE61">
        <v>3.48</v>
      </c>
      <c r="AF61">
        <v>2.74</v>
      </c>
    </row>
    <row r="62" spans="1:32">
      <c r="A62" t="s">
        <v>104</v>
      </c>
      <c r="B62" s="75">
        <v>130.36000000000001</v>
      </c>
      <c r="C62" s="75">
        <v>77.08</v>
      </c>
      <c r="D62" s="135">
        <f t="shared" si="0"/>
        <v>94.5</v>
      </c>
      <c r="E62" s="75"/>
      <c r="F62" s="78">
        <v>15.76</v>
      </c>
      <c r="G62" s="78">
        <v>15.76</v>
      </c>
      <c r="H62" s="78">
        <v>16.149999999999999</v>
      </c>
      <c r="I62">
        <v>57.84</v>
      </c>
      <c r="J62">
        <v>132.19</v>
      </c>
      <c r="K62">
        <v>100.93</v>
      </c>
      <c r="L62">
        <v>1.32</v>
      </c>
      <c r="M62">
        <v>13.91</v>
      </c>
      <c r="N62" s="135">
        <v>31.5</v>
      </c>
      <c r="O62" s="135">
        <v>31.5</v>
      </c>
      <c r="P62" s="135">
        <v>31.5</v>
      </c>
      <c r="Q62">
        <v>1.53</v>
      </c>
      <c r="R62">
        <v>97.34</v>
      </c>
      <c r="S62">
        <v>1.39</v>
      </c>
      <c r="T62">
        <v>4.24</v>
      </c>
      <c r="U62">
        <v>1.41</v>
      </c>
      <c r="V62">
        <v>1.42</v>
      </c>
      <c r="W62">
        <v>241.94</v>
      </c>
      <c r="X62">
        <v>48.39</v>
      </c>
      <c r="Y62">
        <v>94.55</v>
      </c>
      <c r="Z62">
        <v>44.47</v>
      </c>
      <c r="AA62">
        <v>84</v>
      </c>
      <c r="AB62">
        <v>42</v>
      </c>
      <c r="AC62">
        <v>0.76</v>
      </c>
      <c r="AD62">
        <v>3.63</v>
      </c>
      <c r="AE62">
        <v>3.63</v>
      </c>
      <c r="AF62">
        <v>2.74</v>
      </c>
    </row>
    <row r="63" spans="1:32">
      <c r="A63" t="s">
        <v>105</v>
      </c>
      <c r="B63" s="75">
        <v>130.36000000000001</v>
      </c>
      <c r="C63" s="75">
        <v>77.08</v>
      </c>
      <c r="D63" s="135">
        <f t="shared" si="0"/>
        <v>94.5</v>
      </c>
      <c r="E63" s="75"/>
      <c r="F63" s="78">
        <v>14.93</v>
      </c>
      <c r="G63" s="78">
        <v>14.93</v>
      </c>
      <c r="H63" s="78">
        <v>15.31</v>
      </c>
      <c r="I63">
        <v>57.84</v>
      </c>
      <c r="J63">
        <v>132.19</v>
      </c>
      <c r="K63">
        <v>100.93</v>
      </c>
      <c r="L63">
        <v>1.36</v>
      </c>
      <c r="M63">
        <v>16.41</v>
      </c>
      <c r="N63" s="135">
        <v>31.5</v>
      </c>
      <c r="O63" s="135">
        <v>31.5</v>
      </c>
      <c r="P63" s="135">
        <v>31.5</v>
      </c>
      <c r="Q63">
        <v>1.53</v>
      </c>
      <c r="R63">
        <v>93.83</v>
      </c>
      <c r="S63">
        <v>1.39</v>
      </c>
      <c r="T63">
        <v>4.1399999999999997</v>
      </c>
      <c r="U63">
        <v>1.38</v>
      </c>
      <c r="V63">
        <v>1.38</v>
      </c>
      <c r="W63">
        <v>247.02</v>
      </c>
      <c r="X63">
        <v>49.4</v>
      </c>
      <c r="Y63">
        <v>85.33</v>
      </c>
      <c r="Z63">
        <v>42.64</v>
      </c>
      <c r="AA63">
        <v>80.67</v>
      </c>
      <c r="AB63">
        <v>40.33</v>
      </c>
      <c r="AC63">
        <v>0.88</v>
      </c>
      <c r="AD63">
        <v>3.58</v>
      </c>
      <c r="AE63">
        <v>3.58</v>
      </c>
      <c r="AF63">
        <v>2.74</v>
      </c>
    </row>
    <row r="64" spans="1:32">
      <c r="A64" t="s">
        <v>106</v>
      </c>
      <c r="B64" s="75">
        <v>130.36000000000001</v>
      </c>
      <c r="C64" s="75">
        <v>77.08</v>
      </c>
      <c r="D64" s="135">
        <f t="shared" si="0"/>
        <v>94.5</v>
      </c>
      <c r="E64" s="75"/>
      <c r="F64" s="78">
        <v>14.06</v>
      </c>
      <c r="G64" s="78">
        <v>14.06</v>
      </c>
      <c r="H64" s="78">
        <v>14.42</v>
      </c>
      <c r="I64">
        <v>57.84</v>
      </c>
      <c r="J64">
        <v>132.19</v>
      </c>
      <c r="K64">
        <v>100.93</v>
      </c>
      <c r="L64">
        <v>1.36</v>
      </c>
      <c r="M64">
        <v>18.7</v>
      </c>
      <c r="N64" s="135">
        <v>31.5</v>
      </c>
      <c r="O64" s="135">
        <v>31.5</v>
      </c>
      <c r="P64" s="135">
        <v>31.5</v>
      </c>
      <c r="Q64">
        <v>1.53</v>
      </c>
      <c r="R64">
        <v>85.04</v>
      </c>
      <c r="S64">
        <v>1.39</v>
      </c>
      <c r="T64">
        <v>4.49</v>
      </c>
      <c r="U64">
        <v>1.5</v>
      </c>
      <c r="V64">
        <v>1.49</v>
      </c>
      <c r="W64">
        <v>234.47</v>
      </c>
      <c r="X64">
        <v>46.89</v>
      </c>
      <c r="Y64">
        <v>79.67</v>
      </c>
      <c r="Z64">
        <v>40.51</v>
      </c>
      <c r="AA64">
        <v>75.34</v>
      </c>
      <c r="AB64">
        <v>37.659999999999997</v>
      </c>
      <c r="AC64">
        <v>0.9</v>
      </c>
      <c r="AD64">
        <v>3.46</v>
      </c>
      <c r="AE64">
        <v>3.46</v>
      </c>
      <c r="AF64">
        <v>2.74</v>
      </c>
    </row>
    <row r="65" spans="1:32">
      <c r="A65" t="s">
        <v>107</v>
      </c>
      <c r="B65" s="75">
        <v>130.36000000000001</v>
      </c>
      <c r="C65" s="75">
        <v>77.08</v>
      </c>
      <c r="D65" s="135">
        <f t="shared" si="0"/>
        <v>94.5</v>
      </c>
      <c r="E65" s="75"/>
      <c r="F65" s="78">
        <v>13.06</v>
      </c>
      <c r="G65" s="78">
        <v>13.06</v>
      </c>
      <c r="H65" s="78">
        <v>13.39</v>
      </c>
      <c r="I65">
        <v>57.84</v>
      </c>
      <c r="J65">
        <v>132.19</v>
      </c>
      <c r="K65">
        <v>100.93</v>
      </c>
      <c r="L65">
        <v>1.36</v>
      </c>
      <c r="M65">
        <v>20.84</v>
      </c>
      <c r="N65" s="135">
        <v>31.5</v>
      </c>
      <c r="O65" s="135">
        <v>31.5</v>
      </c>
      <c r="P65" s="135">
        <v>31.5</v>
      </c>
      <c r="Q65">
        <v>1.53</v>
      </c>
      <c r="R65">
        <v>75.400000000000006</v>
      </c>
      <c r="S65">
        <v>1.39</v>
      </c>
      <c r="T65">
        <v>4.26</v>
      </c>
      <c r="U65">
        <v>1.42</v>
      </c>
      <c r="V65">
        <v>1.43</v>
      </c>
      <c r="W65">
        <v>220.48</v>
      </c>
      <c r="X65">
        <v>44.09</v>
      </c>
      <c r="Y65">
        <v>73</v>
      </c>
      <c r="Z65">
        <v>38.369999999999997</v>
      </c>
      <c r="AA65">
        <v>71.34</v>
      </c>
      <c r="AB65">
        <v>35.659999999999997</v>
      </c>
      <c r="AC65">
        <v>0.72</v>
      </c>
      <c r="AD65">
        <v>3.36</v>
      </c>
      <c r="AE65">
        <v>3.36</v>
      </c>
      <c r="AF65">
        <v>2.74</v>
      </c>
    </row>
    <row r="66" spans="1:32">
      <c r="A66" t="s">
        <v>108</v>
      </c>
      <c r="B66" s="75">
        <v>130.36000000000001</v>
      </c>
      <c r="C66" s="75">
        <v>77.08</v>
      </c>
      <c r="D66" s="135">
        <f t="shared" si="0"/>
        <v>94.5</v>
      </c>
      <c r="E66" s="75"/>
      <c r="F66" s="78">
        <v>11.99</v>
      </c>
      <c r="G66" s="78">
        <v>11.99</v>
      </c>
      <c r="H66" s="78">
        <v>12.29</v>
      </c>
      <c r="I66">
        <v>57.84</v>
      </c>
      <c r="J66">
        <v>132.19</v>
      </c>
      <c r="K66">
        <v>100.93</v>
      </c>
      <c r="L66">
        <v>1.36</v>
      </c>
      <c r="M66">
        <v>22.78</v>
      </c>
      <c r="N66" s="135">
        <v>31.5</v>
      </c>
      <c r="O66" s="135">
        <v>31.5</v>
      </c>
      <c r="P66" s="135">
        <v>31.5</v>
      </c>
      <c r="Q66">
        <v>1.53</v>
      </c>
      <c r="R66">
        <v>65.599999999999994</v>
      </c>
      <c r="S66">
        <v>1.39</v>
      </c>
      <c r="T66">
        <v>4.01</v>
      </c>
      <c r="U66">
        <v>1.34</v>
      </c>
      <c r="V66">
        <v>1.32</v>
      </c>
      <c r="W66">
        <v>186.84</v>
      </c>
      <c r="X66">
        <v>37.369999999999997</v>
      </c>
      <c r="Y66">
        <v>66.67</v>
      </c>
      <c r="Z66">
        <v>36.29</v>
      </c>
      <c r="AA66">
        <v>69.34</v>
      </c>
      <c r="AB66">
        <v>34.659999999999997</v>
      </c>
      <c r="AC66">
        <v>0.7</v>
      </c>
      <c r="AD66">
        <v>3.4</v>
      </c>
      <c r="AE66">
        <v>3.4</v>
      </c>
      <c r="AF66">
        <v>2.74</v>
      </c>
    </row>
    <row r="67" spans="1:32">
      <c r="A67" t="s">
        <v>109</v>
      </c>
      <c r="B67" s="75">
        <v>130.36000000000001</v>
      </c>
      <c r="C67" s="75">
        <v>77.08</v>
      </c>
      <c r="D67" s="135">
        <f t="shared" si="0"/>
        <v>94.5</v>
      </c>
      <c r="E67" s="75"/>
      <c r="F67" s="78">
        <v>11.25</v>
      </c>
      <c r="G67" s="78">
        <v>11.25</v>
      </c>
      <c r="H67" s="78">
        <v>11.52</v>
      </c>
      <c r="I67">
        <v>57.84</v>
      </c>
      <c r="J67">
        <v>132.19</v>
      </c>
      <c r="K67">
        <v>100.93</v>
      </c>
      <c r="L67">
        <v>1.36</v>
      </c>
      <c r="M67">
        <v>25.38</v>
      </c>
      <c r="N67" s="135">
        <v>31.5</v>
      </c>
      <c r="O67" s="135">
        <v>31.5</v>
      </c>
      <c r="P67" s="135">
        <v>31.5</v>
      </c>
      <c r="Q67">
        <v>1.53</v>
      </c>
      <c r="R67">
        <v>56.16</v>
      </c>
      <c r="S67">
        <v>1.44</v>
      </c>
      <c r="T67">
        <v>4.18</v>
      </c>
      <c r="U67">
        <v>1.39</v>
      </c>
      <c r="V67">
        <v>1.41</v>
      </c>
      <c r="W67">
        <v>169.3</v>
      </c>
      <c r="X67">
        <v>33.86</v>
      </c>
      <c r="Y67">
        <v>60.33</v>
      </c>
      <c r="Z67">
        <v>33.83</v>
      </c>
      <c r="AA67">
        <v>67.34</v>
      </c>
      <c r="AB67">
        <v>33.659999999999997</v>
      </c>
      <c r="AC67">
        <v>0.72</v>
      </c>
      <c r="AD67">
        <v>3.54</v>
      </c>
      <c r="AE67">
        <v>3.54</v>
      </c>
      <c r="AF67">
        <v>2.74</v>
      </c>
    </row>
    <row r="68" spans="1:32">
      <c r="A68" t="s">
        <v>110</v>
      </c>
      <c r="B68" s="75">
        <v>130.36000000000001</v>
      </c>
      <c r="C68" s="75">
        <v>77.08</v>
      </c>
      <c r="D68" s="135">
        <f t="shared" ref="D68:D98" si="1">N68+O68+P68</f>
        <v>94.5</v>
      </c>
      <c r="E68" s="75"/>
      <c r="F68" s="78">
        <v>10.19</v>
      </c>
      <c r="G68" s="78">
        <v>10.19</v>
      </c>
      <c r="H68" s="78">
        <v>10.45</v>
      </c>
      <c r="I68">
        <v>57.84</v>
      </c>
      <c r="J68">
        <v>132.19</v>
      </c>
      <c r="K68">
        <v>100.93</v>
      </c>
      <c r="L68">
        <v>1.36</v>
      </c>
      <c r="M68">
        <v>26.14</v>
      </c>
      <c r="N68" s="135">
        <v>31.5</v>
      </c>
      <c r="O68" s="135">
        <v>31.5</v>
      </c>
      <c r="P68" s="135">
        <v>31.5</v>
      </c>
      <c r="Q68">
        <v>1.53</v>
      </c>
      <c r="R68">
        <v>47.03</v>
      </c>
      <c r="S68">
        <v>1.44</v>
      </c>
      <c r="T68">
        <v>4.1100000000000003</v>
      </c>
      <c r="U68">
        <v>1.37</v>
      </c>
      <c r="V68">
        <v>1.37</v>
      </c>
      <c r="W68">
        <v>153.44</v>
      </c>
      <c r="X68">
        <v>30.69</v>
      </c>
      <c r="Y68">
        <v>53.33</v>
      </c>
      <c r="Z68">
        <v>30.98</v>
      </c>
      <c r="AA68">
        <v>59.34</v>
      </c>
      <c r="AB68">
        <v>29.66</v>
      </c>
      <c r="AC68">
        <v>0.82</v>
      </c>
      <c r="AD68">
        <v>3.63</v>
      </c>
      <c r="AE68">
        <v>3.63</v>
      </c>
      <c r="AF68">
        <v>2.74</v>
      </c>
    </row>
    <row r="69" spans="1:32">
      <c r="A69" t="s">
        <v>111</v>
      </c>
      <c r="B69" s="75">
        <v>130.36000000000001</v>
      </c>
      <c r="C69" s="75">
        <v>77.08</v>
      </c>
      <c r="D69" s="135">
        <f t="shared" si="1"/>
        <v>94.5</v>
      </c>
      <c r="E69" s="75"/>
      <c r="F69" s="78">
        <v>9.23</v>
      </c>
      <c r="G69" s="78">
        <v>9.23</v>
      </c>
      <c r="H69" s="78">
        <v>9.4600000000000009</v>
      </c>
      <c r="I69">
        <v>57.84</v>
      </c>
      <c r="J69">
        <v>132.19</v>
      </c>
      <c r="K69">
        <v>100.93</v>
      </c>
      <c r="L69">
        <v>1.36</v>
      </c>
      <c r="M69">
        <v>20.23</v>
      </c>
      <c r="N69" s="135">
        <v>31.5</v>
      </c>
      <c r="O69" s="135">
        <v>31.5</v>
      </c>
      <c r="P69" s="135">
        <v>31.5</v>
      </c>
      <c r="Q69">
        <v>1.53</v>
      </c>
      <c r="R69">
        <v>38.47</v>
      </c>
      <c r="S69">
        <v>1.44</v>
      </c>
      <c r="T69">
        <v>4.2</v>
      </c>
      <c r="U69">
        <v>1.4</v>
      </c>
      <c r="V69">
        <v>1.39</v>
      </c>
      <c r="W69">
        <v>134.61000000000001</v>
      </c>
      <c r="X69">
        <v>26.92</v>
      </c>
      <c r="Y69">
        <v>46</v>
      </c>
      <c r="Z69">
        <v>27.7</v>
      </c>
      <c r="AA69">
        <v>56.67</v>
      </c>
      <c r="AB69">
        <v>28.33</v>
      </c>
      <c r="AC69">
        <v>0.88</v>
      </c>
      <c r="AD69">
        <v>10.199999999999999</v>
      </c>
      <c r="AE69">
        <v>10.199999999999999</v>
      </c>
      <c r="AF69">
        <v>2.74</v>
      </c>
    </row>
    <row r="70" spans="1:32">
      <c r="A70" t="s">
        <v>112</v>
      </c>
      <c r="B70" s="75">
        <v>130.36000000000001</v>
      </c>
      <c r="C70" s="75">
        <v>77.08</v>
      </c>
      <c r="D70" s="135">
        <f t="shared" si="1"/>
        <v>89.75</v>
      </c>
      <c r="E70" s="75"/>
      <c r="F70" s="78">
        <v>7.94</v>
      </c>
      <c r="G70" s="78">
        <v>7.94</v>
      </c>
      <c r="H70" s="78">
        <v>8.14</v>
      </c>
      <c r="I70">
        <v>57.84</v>
      </c>
      <c r="J70">
        <v>132.19</v>
      </c>
      <c r="K70">
        <v>100.93</v>
      </c>
      <c r="L70">
        <v>1.36</v>
      </c>
      <c r="M70">
        <v>20.58</v>
      </c>
      <c r="N70" s="135">
        <v>32.94</v>
      </c>
      <c r="O70" s="135">
        <v>32.950000000000003</v>
      </c>
      <c r="P70" s="135">
        <v>23.86</v>
      </c>
      <c r="Q70">
        <v>1.53</v>
      </c>
      <c r="R70">
        <v>29.41</v>
      </c>
      <c r="S70">
        <v>1.44</v>
      </c>
      <c r="T70">
        <v>10.050000000000001</v>
      </c>
      <c r="U70">
        <v>3.35</v>
      </c>
      <c r="V70">
        <v>3.35</v>
      </c>
      <c r="W70">
        <v>113.08</v>
      </c>
      <c r="X70">
        <v>22.61</v>
      </c>
      <c r="Y70">
        <v>38</v>
      </c>
      <c r="Z70">
        <v>24.25</v>
      </c>
      <c r="AA70">
        <v>50</v>
      </c>
      <c r="AB70">
        <v>25</v>
      </c>
      <c r="AC70">
        <v>2.36</v>
      </c>
      <c r="AD70">
        <v>10.58</v>
      </c>
      <c r="AE70">
        <v>10.58</v>
      </c>
      <c r="AF70">
        <v>2.74</v>
      </c>
    </row>
    <row r="71" spans="1:32">
      <c r="A71" t="s">
        <v>113</v>
      </c>
      <c r="B71" s="75">
        <v>130.36000000000001</v>
      </c>
      <c r="C71" s="75">
        <v>77.08</v>
      </c>
      <c r="D71" s="135">
        <f t="shared" si="1"/>
        <v>64.650000000000006</v>
      </c>
      <c r="E71" s="75"/>
      <c r="F71" s="78">
        <v>6.34</v>
      </c>
      <c r="G71" s="78">
        <v>6.34</v>
      </c>
      <c r="H71" s="78">
        <v>6.49</v>
      </c>
      <c r="I71">
        <v>57.84</v>
      </c>
      <c r="J71">
        <v>132.19</v>
      </c>
      <c r="K71">
        <v>100.93</v>
      </c>
      <c r="L71">
        <v>1.4</v>
      </c>
      <c r="M71">
        <v>20.76</v>
      </c>
      <c r="N71" s="135">
        <v>32.97</v>
      </c>
      <c r="O71" s="135">
        <v>19.010000000000002</v>
      </c>
      <c r="P71" s="135">
        <v>12.67</v>
      </c>
      <c r="Q71">
        <v>1.61</v>
      </c>
      <c r="R71">
        <v>21</v>
      </c>
      <c r="S71">
        <v>1.44</v>
      </c>
      <c r="T71">
        <v>9.8000000000000007</v>
      </c>
      <c r="U71">
        <v>3.27</v>
      </c>
      <c r="V71">
        <v>3.25</v>
      </c>
      <c r="W71">
        <v>90.53</v>
      </c>
      <c r="X71">
        <v>18.100000000000001</v>
      </c>
      <c r="Y71">
        <v>31.7</v>
      </c>
      <c r="Z71">
        <v>20.21</v>
      </c>
      <c r="AA71">
        <v>40.67</v>
      </c>
      <c r="AB71">
        <v>20.329999999999998</v>
      </c>
      <c r="AC71">
        <v>2.39</v>
      </c>
      <c r="AD71">
        <v>10.71</v>
      </c>
      <c r="AE71">
        <v>10.71</v>
      </c>
      <c r="AF71">
        <v>2.74</v>
      </c>
    </row>
    <row r="72" spans="1:32">
      <c r="A72" t="s">
        <v>114</v>
      </c>
      <c r="B72" s="75">
        <v>130.36000000000001</v>
      </c>
      <c r="C72" s="75">
        <v>77.08</v>
      </c>
      <c r="D72" s="135">
        <f t="shared" si="1"/>
        <v>30.090000000000003</v>
      </c>
      <c r="E72" s="75"/>
      <c r="F72" s="78">
        <v>4.87</v>
      </c>
      <c r="G72" s="78">
        <v>4.87</v>
      </c>
      <c r="H72" s="78">
        <v>4.9800000000000004</v>
      </c>
      <c r="I72">
        <v>57.84</v>
      </c>
      <c r="J72">
        <v>132.19</v>
      </c>
      <c r="K72">
        <v>100.93</v>
      </c>
      <c r="L72">
        <v>1.4</v>
      </c>
      <c r="M72">
        <v>21.09</v>
      </c>
      <c r="N72" s="135">
        <v>20.440000000000001</v>
      </c>
      <c r="O72" s="135">
        <v>4.75</v>
      </c>
      <c r="P72" s="135">
        <v>4.9000000000000004</v>
      </c>
      <c r="Q72">
        <v>1.61</v>
      </c>
      <c r="R72">
        <v>13.54</v>
      </c>
      <c r="S72">
        <v>1.44</v>
      </c>
      <c r="T72">
        <v>9.7200000000000006</v>
      </c>
      <c r="U72">
        <v>3.24</v>
      </c>
      <c r="V72">
        <v>3.24</v>
      </c>
      <c r="W72">
        <v>70.2</v>
      </c>
      <c r="X72">
        <v>14.04</v>
      </c>
      <c r="Y72">
        <v>22.89</v>
      </c>
      <c r="Z72">
        <v>16.239999999999998</v>
      </c>
      <c r="AA72">
        <v>29.33</v>
      </c>
      <c r="AB72">
        <v>14.67</v>
      </c>
      <c r="AC72">
        <v>2.5099999999999998</v>
      </c>
      <c r="AD72">
        <v>11</v>
      </c>
      <c r="AE72">
        <v>11</v>
      </c>
      <c r="AF72">
        <v>2.74</v>
      </c>
    </row>
    <row r="73" spans="1:32">
      <c r="A73" t="s">
        <v>115</v>
      </c>
      <c r="B73" s="75">
        <v>130.36000000000001</v>
      </c>
      <c r="C73" s="75">
        <v>77.08</v>
      </c>
      <c r="D73" s="135">
        <f t="shared" si="1"/>
        <v>10.159999999999998</v>
      </c>
      <c r="E73" s="75"/>
      <c r="F73" s="78">
        <v>3.33</v>
      </c>
      <c r="G73" s="78">
        <v>3.33</v>
      </c>
      <c r="H73" s="78">
        <v>3.42</v>
      </c>
      <c r="I73">
        <v>57.84</v>
      </c>
      <c r="J73">
        <v>132.19</v>
      </c>
      <c r="K73">
        <v>100.93</v>
      </c>
      <c r="L73">
        <v>1.4</v>
      </c>
      <c r="M73">
        <v>21.38</v>
      </c>
      <c r="N73" s="135">
        <v>8.6</v>
      </c>
      <c r="O73" s="135">
        <v>0.95</v>
      </c>
      <c r="P73" s="135">
        <v>0.61</v>
      </c>
      <c r="Q73">
        <v>1.61</v>
      </c>
      <c r="R73">
        <v>7.43</v>
      </c>
      <c r="S73">
        <v>1.44</v>
      </c>
      <c r="T73">
        <v>9.6</v>
      </c>
      <c r="U73">
        <v>3.2</v>
      </c>
      <c r="V73">
        <v>3.2</v>
      </c>
      <c r="W73">
        <v>53.2</v>
      </c>
      <c r="X73">
        <v>10.64</v>
      </c>
      <c r="Y73">
        <v>13.99</v>
      </c>
      <c r="Z73">
        <v>12.09</v>
      </c>
      <c r="AA73">
        <v>20</v>
      </c>
      <c r="AB73">
        <v>10</v>
      </c>
      <c r="AC73">
        <v>2.5299999999999998</v>
      </c>
      <c r="AD73">
        <v>11.51</v>
      </c>
      <c r="AE73">
        <v>11.51</v>
      </c>
      <c r="AF73">
        <v>2.74</v>
      </c>
    </row>
    <row r="74" spans="1:32">
      <c r="A74" t="s">
        <v>116</v>
      </c>
      <c r="B74" s="75">
        <v>130.36000000000001</v>
      </c>
      <c r="C74" s="75">
        <v>77.08</v>
      </c>
      <c r="D74" s="135">
        <f t="shared" si="1"/>
        <v>2.3200000000000003</v>
      </c>
      <c r="E74" s="75"/>
      <c r="F74" s="78">
        <v>1.92</v>
      </c>
      <c r="G74" s="78">
        <v>1.92</v>
      </c>
      <c r="H74" s="78">
        <v>1.97</v>
      </c>
      <c r="I74">
        <v>57.84</v>
      </c>
      <c r="J74">
        <v>132.19</v>
      </c>
      <c r="K74">
        <v>100.93</v>
      </c>
      <c r="L74">
        <v>1.4</v>
      </c>
      <c r="M74">
        <v>21.56</v>
      </c>
      <c r="N74" s="135">
        <v>1.84</v>
      </c>
      <c r="O74" s="135">
        <v>0.48</v>
      </c>
      <c r="P74" s="135">
        <v>0</v>
      </c>
      <c r="Q74">
        <v>1.61</v>
      </c>
      <c r="R74">
        <v>3.24</v>
      </c>
      <c r="S74">
        <v>1.44</v>
      </c>
      <c r="T74">
        <v>9.77</v>
      </c>
      <c r="U74">
        <v>3.26</v>
      </c>
      <c r="V74">
        <v>3.26</v>
      </c>
      <c r="W74">
        <v>32.47</v>
      </c>
      <c r="X74">
        <v>6.49</v>
      </c>
      <c r="Y74">
        <v>8.91</v>
      </c>
      <c r="Z74">
        <v>8.02</v>
      </c>
      <c r="AA74">
        <v>13.33</v>
      </c>
      <c r="AB74">
        <v>6.67</v>
      </c>
      <c r="AC74">
        <v>2.6</v>
      </c>
      <c r="AD74">
        <v>11.85</v>
      </c>
      <c r="AE74">
        <v>11.85</v>
      </c>
      <c r="AF74">
        <v>2.74</v>
      </c>
    </row>
    <row r="75" spans="1:32">
      <c r="A75" t="s">
        <v>117</v>
      </c>
      <c r="B75" s="75">
        <v>130.36000000000001</v>
      </c>
      <c r="C75" s="75">
        <v>77.08</v>
      </c>
      <c r="D75" s="135">
        <f t="shared" si="1"/>
        <v>0</v>
      </c>
      <c r="E75" s="75"/>
      <c r="F75" s="78">
        <v>0.7</v>
      </c>
      <c r="G75" s="78">
        <v>0.7</v>
      </c>
      <c r="H75" s="78">
        <v>0.72</v>
      </c>
      <c r="I75">
        <v>57.84</v>
      </c>
      <c r="J75">
        <v>132.19</v>
      </c>
      <c r="K75">
        <v>100.93</v>
      </c>
      <c r="L75">
        <v>1.4</v>
      </c>
      <c r="M75">
        <v>21.81</v>
      </c>
      <c r="N75" s="135">
        <v>0</v>
      </c>
      <c r="O75" s="135">
        <v>0</v>
      </c>
      <c r="P75" s="135">
        <v>0</v>
      </c>
      <c r="Q75">
        <v>1.61</v>
      </c>
      <c r="R75">
        <v>1.02</v>
      </c>
      <c r="S75">
        <v>1.44</v>
      </c>
      <c r="T75">
        <v>10</v>
      </c>
      <c r="U75">
        <v>3.33</v>
      </c>
      <c r="V75">
        <v>3.33</v>
      </c>
      <c r="W75">
        <v>17.850000000000001</v>
      </c>
      <c r="X75">
        <v>3.57</v>
      </c>
      <c r="Y75">
        <v>3.33</v>
      </c>
      <c r="Z75">
        <v>4.38</v>
      </c>
      <c r="AA75">
        <v>6.67</v>
      </c>
      <c r="AB75">
        <v>3.33</v>
      </c>
      <c r="AC75">
        <v>2.54</v>
      </c>
      <c r="AD75">
        <v>12.31</v>
      </c>
      <c r="AE75">
        <v>12.31</v>
      </c>
      <c r="AF75">
        <v>2.74</v>
      </c>
    </row>
    <row r="76" spans="1:32">
      <c r="A76" t="s">
        <v>118</v>
      </c>
      <c r="B76" s="75">
        <v>130.36000000000001</v>
      </c>
      <c r="C76" s="75">
        <v>77.08</v>
      </c>
      <c r="D76" s="135">
        <f t="shared" si="1"/>
        <v>0</v>
      </c>
      <c r="E76" s="75"/>
      <c r="F76" s="78">
        <v>0.12</v>
      </c>
      <c r="G76" s="78">
        <v>0.12</v>
      </c>
      <c r="H76" s="78">
        <v>0.12</v>
      </c>
      <c r="I76">
        <v>57.84</v>
      </c>
      <c r="J76">
        <v>132.19</v>
      </c>
      <c r="K76">
        <v>100.93</v>
      </c>
      <c r="L76">
        <v>1.4</v>
      </c>
      <c r="M76">
        <v>22.03</v>
      </c>
      <c r="N76" s="135">
        <v>0</v>
      </c>
      <c r="O76" s="135">
        <v>0</v>
      </c>
      <c r="P76" s="135">
        <v>0</v>
      </c>
      <c r="Q76">
        <v>1.61</v>
      </c>
      <c r="R76">
        <v>7.0000000000000007E-2</v>
      </c>
      <c r="S76">
        <v>1.44</v>
      </c>
      <c r="T76">
        <v>10.37</v>
      </c>
      <c r="U76">
        <v>3.46</v>
      </c>
      <c r="V76">
        <v>3.45</v>
      </c>
      <c r="W76">
        <v>7.22</v>
      </c>
      <c r="X76">
        <v>1.44</v>
      </c>
      <c r="Y76">
        <v>0</v>
      </c>
      <c r="Z76">
        <v>1.21</v>
      </c>
      <c r="AA76">
        <v>0</v>
      </c>
      <c r="AB76">
        <v>0</v>
      </c>
      <c r="AC76">
        <v>2.4</v>
      </c>
      <c r="AD76">
        <v>12.88</v>
      </c>
      <c r="AE76">
        <v>12.88</v>
      </c>
      <c r="AF76">
        <v>2.74</v>
      </c>
    </row>
    <row r="77" spans="1:32">
      <c r="A77" t="s">
        <v>119</v>
      </c>
      <c r="B77" s="75">
        <v>130.36000000000001</v>
      </c>
      <c r="C77" s="75">
        <v>77.08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57.84</v>
      </c>
      <c r="J77">
        <v>132.19</v>
      </c>
      <c r="K77">
        <v>100.93</v>
      </c>
      <c r="L77">
        <v>1.24</v>
      </c>
      <c r="M77">
        <v>19.21</v>
      </c>
      <c r="N77" s="135">
        <v>0</v>
      </c>
      <c r="O77" s="135">
        <v>0</v>
      </c>
      <c r="P77" s="135">
        <v>0</v>
      </c>
      <c r="Q77">
        <v>1.61</v>
      </c>
      <c r="R77">
        <v>0</v>
      </c>
      <c r="S77">
        <v>1.44</v>
      </c>
      <c r="T77">
        <v>17.37</v>
      </c>
      <c r="U77">
        <v>5.79</v>
      </c>
      <c r="V77">
        <v>5.79</v>
      </c>
      <c r="W77">
        <v>1.53</v>
      </c>
      <c r="X77">
        <v>0.3</v>
      </c>
      <c r="Y77">
        <v>0</v>
      </c>
      <c r="Z77">
        <v>0</v>
      </c>
      <c r="AA77">
        <v>0</v>
      </c>
      <c r="AB77">
        <v>0</v>
      </c>
      <c r="AC77">
        <v>2.4500000000000002</v>
      </c>
      <c r="AD77">
        <v>13.22</v>
      </c>
      <c r="AE77">
        <v>13.22</v>
      </c>
      <c r="AF77">
        <v>2.74</v>
      </c>
    </row>
    <row r="78" spans="1:32">
      <c r="A78" t="s">
        <v>120</v>
      </c>
      <c r="B78" s="75">
        <v>130.36000000000001</v>
      </c>
      <c r="C78" s="75">
        <v>77.08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57.84</v>
      </c>
      <c r="J78">
        <v>132.19</v>
      </c>
      <c r="K78">
        <v>100.93</v>
      </c>
      <c r="L78">
        <v>1.24</v>
      </c>
      <c r="M78">
        <v>19.940000000000001</v>
      </c>
      <c r="N78" s="135">
        <v>0</v>
      </c>
      <c r="O78" s="135">
        <v>0</v>
      </c>
      <c r="P78" s="135">
        <v>0</v>
      </c>
      <c r="Q78">
        <v>1.61</v>
      </c>
      <c r="R78">
        <v>0</v>
      </c>
      <c r="S78">
        <v>1.44</v>
      </c>
      <c r="T78">
        <v>18.309999999999999</v>
      </c>
      <c r="U78">
        <v>6.1</v>
      </c>
      <c r="V78">
        <v>6.1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2.5499999999999998</v>
      </c>
      <c r="AD78">
        <v>13.42</v>
      </c>
      <c r="AE78">
        <v>13.42</v>
      </c>
      <c r="AF78">
        <v>2.74</v>
      </c>
    </row>
    <row r="79" spans="1:32">
      <c r="A79" t="s">
        <v>121</v>
      </c>
      <c r="B79" s="75">
        <v>130.36000000000001</v>
      </c>
      <c r="C79" s="75">
        <v>77.08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57.84</v>
      </c>
      <c r="J79">
        <v>132.19</v>
      </c>
      <c r="K79">
        <v>100.93</v>
      </c>
      <c r="L79">
        <v>1.24</v>
      </c>
      <c r="M79">
        <v>20.53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1.39</v>
      </c>
      <c r="T79">
        <v>18.59</v>
      </c>
      <c r="U79">
        <v>6.2</v>
      </c>
      <c r="V79">
        <v>6.19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2.72</v>
      </c>
      <c r="AD79">
        <v>13.34</v>
      </c>
      <c r="AE79">
        <v>13.34</v>
      </c>
      <c r="AF79">
        <v>2.74</v>
      </c>
    </row>
    <row r="80" spans="1:32">
      <c r="A80" t="s">
        <v>122</v>
      </c>
      <c r="B80" s="75">
        <v>130.36000000000001</v>
      </c>
      <c r="C80" s="75">
        <v>77.08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57.84</v>
      </c>
      <c r="J80">
        <v>132.19</v>
      </c>
      <c r="K80">
        <v>100.93</v>
      </c>
      <c r="L80">
        <v>1.24</v>
      </c>
      <c r="M80">
        <v>21.13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1.39</v>
      </c>
      <c r="T80">
        <v>19.53</v>
      </c>
      <c r="U80">
        <v>6.51</v>
      </c>
      <c r="V80">
        <v>6.51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4.92</v>
      </c>
      <c r="AD80">
        <v>13.23</v>
      </c>
      <c r="AE80">
        <v>13.23</v>
      </c>
      <c r="AF80">
        <v>2.74</v>
      </c>
    </row>
    <row r="81" spans="1:32">
      <c r="A81" t="s">
        <v>123</v>
      </c>
      <c r="B81" s="75">
        <v>130.36000000000001</v>
      </c>
      <c r="C81" s="75">
        <v>77.08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57.84</v>
      </c>
      <c r="J81">
        <v>132.19</v>
      </c>
      <c r="K81">
        <v>100.93</v>
      </c>
      <c r="L81">
        <v>1.24</v>
      </c>
      <c r="M81">
        <v>21.86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1.3</v>
      </c>
      <c r="T81">
        <v>20.25</v>
      </c>
      <c r="U81">
        <v>6.75</v>
      </c>
      <c r="V81">
        <v>6.75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5.14</v>
      </c>
      <c r="AD81">
        <v>13.04</v>
      </c>
      <c r="AE81">
        <v>13.04</v>
      </c>
      <c r="AF81">
        <v>2.74</v>
      </c>
    </row>
    <row r="82" spans="1:32">
      <c r="A82" t="s">
        <v>124</v>
      </c>
      <c r="B82" s="75">
        <v>130.36000000000001</v>
      </c>
      <c r="C82" s="75">
        <v>77.08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57.84</v>
      </c>
      <c r="J82">
        <v>132.19</v>
      </c>
      <c r="K82">
        <v>100.93</v>
      </c>
      <c r="L82">
        <v>1.24</v>
      </c>
      <c r="M82">
        <v>22.73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1.3</v>
      </c>
      <c r="T82">
        <v>21</v>
      </c>
      <c r="U82">
        <v>7</v>
      </c>
      <c r="V82">
        <v>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5.4</v>
      </c>
      <c r="AD82">
        <v>12.82</v>
      </c>
      <c r="AE82">
        <v>12.82</v>
      </c>
      <c r="AF82">
        <v>2.74</v>
      </c>
    </row>
    <row r="83" spans="1:32">
      <c r="A83" t="s">
        <v>125</v>
      </c>
      <c r="B83" s="75">
        <v>130.36000000000001</v>
      </c>
      <c r="C83" s="75">
        <v>77.08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57.84</v>
      </c>
      <c r="J83">
        <v>132.19</v>
      </c>
      <c r="K83">
        <v>100.93</v>
      </c>
      <c r="L83">
        <v>1.24</v>
      </c>
      <c r="M83">
        <v>24.97</v>
      </c>
      <c r="N83" s="135">
        <v>0</v>
      </c>
      <c r="O83" s="135">
        <v>0</v>
      </c>
      <c r="P83" s="135">
        <v>0</v>
      </c>
      <c r="Q83">
        <v>1.61</v>
      </c>
      <c r="R83">
        <v>0</v>
      </c>
      <c r="S83">
        <v>1.3</v>
      </c>
      <c r="T83">
        <v>22.16</v>
      </c>
      <c r="U83">
        <v>7.39</v>
      </c>
      <c r="V83">
        <v>7.38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5.55</v>
      </c>
      <c r="AD83">
        <v>17.940000000000001</v>
      </c>
      <c r="AE83">
        <v>17.940000000000001</v>
      </c>
      <c r="AF83">
        <v>2.74</v>
      </c>
    </row>
    <row r="84" spans="1:32">
      <c r="A84" t="s">
        <v>126</v>
      </c>
      <c r="B84" s="75">
        <v>130.36000000000001</v>
      </c>
      <c r="C84" s="75">
        <v>77.08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57.84</v>
      </c>
      <c r="J84">
        <v>132.19</v>
      </c>
      <c r="K84">
        <v>100.93</v>
      </c>
      <c r="L84">
        <v>1.24</v>
      </c>
      <c r="M84">
        <v>25.08</v>
      </c>
      <c r="N84" s="135">
        <v>0</v>
      </c>
      <c r="O84" s="135">
        <v>0</v>
      </c>
      <c r="P84" s="135">
        <v>0</v>
      </c>
      <c r="Q84">
        <v>1.61</v>
      </c>
      <c r="R84">
        <v>0</v>
      </c>
      <c r="S84">
        <v>1.3</v>
      </c>
      <c r="T84">
        <v>23.52</v>
      </c>
      <c r="U84">
        <v>7.84</v>
      </c>
      <c r="V84">
        <v>7.84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5.81</v>
      </c>
      <c r="AD84">
        <v>17.84</v>
      </c>
      <c r="AE84">
        <v>17.84</v>
      </c>
      <c r="AF84">
        <v>2.74</v>
      </c>
    </row>
    <row r="85" spans="1:32">
      <c r="A85" t="s">
        <v>127</v>
      </c>
      <c r="B85" s="75">
        <v>130.36000000000001</v>
      </c>
      <c r="C85" s="75">
        <v>77.08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57.84</v>
      </c>
      <c r="J85">
        <v>132.19</v>
      </c>
      <c r="K85">
        <v>100.93</v>
      </c>
      <c r="L85">
        <v>1.24</v>
      </c>
      <c r="M85">
        <v>25.26</v>
      </c>
      <c r="N85" s="135">
        <v>0</v>
      </c>
      <c r="O85" s="135">
        <v>0</v>
      </c>
      <c r="P85" s="135">
        <v>0</v>
      </c>
      <c r="Q85">
        <v>1.61</v>
      </c>
      <c r="R85">
        <v>0</v>
      </c>
      <c r="S85">
        <v>1.3</v>
      </c>
      <c r="T85">
        <v>24.45</v>
      </c>
      <c r="U85">
        <v>8.15</v>
      </c>
      <c r="V85">
        <v>8.15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6.07</v>
      </c>
      <c r="AD85">
        <v>18.010000000000002</v>
      </c>
      <c r="AE85">
        <v>18.010000000000002</v>
      </c>
      <c r="AF85">
        <v>2.74</v>
      </c>
    </row>
    <row r="86" spans="1:32">
      <c r="A86" t="s">
        <v>128</v>
      </c>
      <c r="B86" s="75">
        <v>130.36000000000001</v>
      </c>
      <c r="C86" s="75">
        <v>77.08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57.84</v>
      </c>
      <c r="J86">
        <v>132.19</v>
      </c>
      <c r="K86">
        <v>100.93</v>
      </c>
      <c r="L86">
        <v>1.24</v>
      </c>
      <c r="M86">
        <v>25.68</v>
      </c>
      <c r="N86" s="135">
        <v>0</v>
      </c>
      <c r="O86" s="135">
        <v>0</v>
      </c>
      <c r="P86" s="135">
        <v>0</v>
      </c>
      <c r="Q86">
        <v>1.61</v>
      </c>
      <c r="R86">
        <v>0</v>
      </c>
      <c r="S86">
        <v>1.3</v>
      </c>
      <c r="T86">
        <v>25.07</v>
      </c>
      <c r="U86">
        <v>8.35</v>
      </c>
      <c r="V86">
        <v>8.36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6.35</v>
      </c>
      <c r="AD86">
        <v>18.18</v>
      </c>
      <c r="AE86">
        <v>18.18</v>
      </c>
      <c r="AF86">
        <v>2.74</v>
      </c>
    </row>
    <row r="87" spans="1:32">
      <c r="A87" t="s">
        <v>129</v>
      </c>
      <c r="B87" s="75">
        <v>130.36000000000001</v>
      </c>
      <c r="C87" s="75">
        <v>77.08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57.84</v>
      </c>
      <c r="J87">
        <v>132.19</v>
      </c>
      <c r="K87">
        <v>100.93</v>
      </c>
      <c r="L87">
        <v>1.24</v>
      </c>
      <c r="M87">
        <v>28.06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1.3</v>
      </c>
      <c r="T87">
        <v>27.69</v>
      </c>
      <c r="U87">
        <v>9.23</v>
      </c>
      <c r="V87">
        <v>9.23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6.41</v>
      </c>
      <c r="AD87">
        <v>18.32</v>
      </c>
      <c r="AE87">
        <v>18.32</v>
      </c>
      <c r="AF87">
        <v>2.74</v>
      </c>
    </row>
    <row r="88" spans="1:32">
      <c r="A88" t="s">
        <v>130</v>
      </c>
      <c r="B88" s="75">
        <v>130.36000000000001</v>
      </c>
      <c r="C88" s="75">
        <v>77.08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57.84</v>
      </c>
      <c r="J88">
        <v>132.19</v>
      </c>
      <c r="K88">
        <v>100.93</v>
      </c>
      <c r="L88">
        <v>1.24</v>
      </c>
      <c r="M88">
        <v>27.17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1.3</v>
      </c>
      <c r="T88">
        <v>25.27</v>
      </c>
      <c r="U88">
        <v>8.42</v>
      </c>
      <c r="V88">
        <v>8.44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6.44</v>
      </c>
      <c r="AD88">
        <v>18.61</v>
      </c>
      <c r="AE88">
        <v>18.61</v>
      </c>
      <c r="AF88">
        <v>2.74</v>
      </c>
    </row>
    <row r="89" spans="1:32">
      <c r="A89" t="s">
        <v>131</v>
      </c>
      <c r="B89" s="75">
        <v>130.36000000000001</v>
      </c>
      <c r="C89" s="75">
        <v>77.08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57.84</v>
      </c>
      <c r="J89">
        <v>132.19</v>
      </c>
      <c r="K89">
        <v>100.93</v>
      </c>
      <c r="L89">
        <v>1.24</v>
      </c>
      <c r="M89">
        <v>26.22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1.3</v>
      </c>
      <c r="T89">
        <v>26.33</v>
      </c>
      <c r="U89">
        <v>8.7799999999999994</v>
      </c>
      <c r="V89">
        <v>8.76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6.04</v>
      </c>
      <c r="AD89">
        <v>19.27</v>
      </c>
      <c r="AE89">
        <v>19.27</v>
      </c>
      <c r="AF89">
        <v>2.74</v>
      </c>
    </row>
    <row r="90" spans="1:32">
      <c r="A90" t="s">
        <v>132</v>
      </c>
      <c r="B90" s="75">
        <v>130.36000000000001</v>
      </c>
      <c r="C90" s="75">
        <v>77.08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57.84</v>
      </c>
      <c r="J90">
        <v>132.19</v>
      </c>
      <c r="K90">
        <v>100.93</v>
      </c>
      <c r="L90">
        <v>1.24</v>
      </c>
      <c r="M90">
        <v>25.93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1.3</v>
      </c>
      <c r="T90">
        <v>27.34</v>
      </c>
      <c r="U90">
        <v>9.11</v>
      </c>
      <c r="V90">
        <v>9.1300000000000008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6.19</v>
      </c>
      <c r="AD90">
        <v>20.07</v>
      </c>
      <c r="AE90">
        <v>20.07</v>
      </c>
      <c r="AF90">
        <v>2.74</v>
      </c>
    </row>
    <row r="91" spans="1:32">
      <c r="A91" t="s">
        <v>133</v>
      </c>
      <c r="B91" s="75">
        <v>130.36000000000001</v>
      </c>
      <c r="C91" s="75">
        <v>77.08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57.84</v>
      </c>
      <c r="J91">
        <v>132.19</v>
      </c>
      <c r="K91">
        <v>100.93</v>
      </c>
      <c r="L91">
        <v>1.24</v>
      </c>
      <c r="M91">
        <v>25.35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1.25</v>
      </c>
      <c r="T91">
        <v>28.34</v>
      </c>
      <c r="U91">
        <v>9.4499999999999993</v>
      </c>
      <c r="V91">
        <v>9.4499999999999993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6.34</v>
      </c>
      <c r="AD91">
        <v>20.83</v>
      </c>
      <c r="AE91">
        <v>20.83</v>
      </c>
      <c r="AF91">
        <v>2.74</v>
      </c>
    </row>
    <row r="92" spans="1:32">
      <c r="A92" t="s">
        <v>134</v>
      </c>
      <c r="B92" s="75">
        <v>130.36000000000001</v>
      </c>
      <c r="C92" s="75">
        <v>77.08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57.84</v>
      </c>
      <c r="J92">
        <v>132.19</v>
      </c>
      <c r="K92">
        <v>100.93</v>
      </c>
      <c r="L92">
        <v>1.24</v>
      </c>
      <c r="M92">
        <v>24.32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1.25</v>
      </c>
      <c r="T92">
        <v>29.33</v>
      </c>
      <c r="U92">
        <v>9.77</v>
      </c>
      <c r="V92">
        <v>9.7799999999999994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6.53</v>
      </c>
      <c r="AD92">
        <v>21.44</v>
      </c>
      <c r="AE92">
        <v>21.44</v>
      </c>
      <c r="AF92">
        <v>2.74</v>
      </c>
    </row>
    <row r="93" spans="1:32">
      <c r="A93" t="s">
        <v>135</v>
      </c>
      <c r="B93" s="75">
        <v>130.36000000000001</v>
      </c>
      <c r="C93" s="75">
        <v>77.08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57.84</v>
      </c>
      <c r="J93">
        <v>132.19</v>
      </c>
      <c r="K93">
        <v>100.93</v>
      </c>
      <c r="L93">
        <v>1.24</v>
      </c>
      <c r="M93">
        <v>20.78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1.25</v>
      </c>
      <c r="T93">
        <v>30.07</v>
      </c>
      <c r="U93">
        <v>10.02</v>
      </c>
      <c r="V93">
        <v>10.029999999999999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4.96</v>
      </c>
      <c r="AD93">
        <v>21.52</v>
      </c>
      <c r="AE93">
        <v>21.52</v>
      </c>
      <c r="AF93">
        <v>2.74</v>
      </c>
    </row>
    <row r="94" spans="1:32">
      <c r="A94" t="s">
        <v>136</v>
      </c>
      <c r="B94" s="75">
        <v>130.36000000000001</v>
      </c>
      <c r="C94" s="75">
        <v>77.08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57.84</v>
      </c>
      <c r="J94">
        <v>132.19</v>
      </c>
      <c r="K94">
        <v>100.93</v>
      </c>
      <c r="L94">
        <v>1.24</v>
      </c>
      <c r="M94">
        <v>19.64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1.25</v>
      </c>
      <c r="T94">
        <v>25.02</v>
      </c>
      <c r="U94">
        <v>8.34</v>
      </c>
      <c r="V94">
        <v>8.35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5.04</v>
      </c>
      <c r="AD94">
        <v>21.51</v>
      </c>
      <c r="AE94">
        <v>21.51</v>
      </c>
      <c r="AF94">
        <v>2.74</v>
      </c>
    </row>
    <row r="95" spans="1:32">
      <c r="A95" t="s">
        <v>137</v>
      </c>
      <c r="B95" s="75">
        <v>130.36000000000001</v>
      </c>
      <c r="C95" s="75">
        <v>77.08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57.84</v>
      </c>
      <c r="J95">
        <v>132.19</v>
      </c>
      <c r="K95">
        <v>100.93</v>
      </c>
      <c r="L95">
        <v>1.24</v>
      </c>
      <c r="M95">
        <v>19.48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1.25</v>
      </c>
      <c r="T95">
        <v>25.58</v>
      </c>
      <c r="U95">
        <v>8.5299999999999994</v>
      </c>
      <c r="V95">
        <v>8.51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5.0999999999999996</v>
      </c>
      <c r="AD95">
        <v>21.35</v>
      </c>
      <c r="AE95">
        <v>21.35</v>
      </c>
      <c r="AF95">
        <v>2.74</v>
      </c>
    </row>
    <row r="96" spans="1:32">
      <c r="A96" t="s">
        <v>138</v>
      </c>
      <c r="B96" s="75">
        <v>130.36000000000001</v>
      </c>
      <c r="C96" s="75">
        <v>77.08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57.84</v>
      </c>
      <c r="J96">
        <v>132.19</v>
      </c>
      <c r="K96">
        <v>100.93</v>
      </c>
      <c r="L96">
        <v>1.24</v>
      </c>
      <c r="M96">
        <v>18.579999999999998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1.25</v>
      </c>
      <c r="T96">
        <v>26.13</v>
      </c>
      <c r="U96">
        <v>8.7100000000000009</v>
      </c>
      <c r="V96">
        <v>8.7100000000000009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5.2</v>
      </c>
      <c r="AD96">
        <v>16</v>
      </c>
      <c r="AE96">
        <v>16</v>
      </c>
      <c r="AF96">
        <v>2.74</v>
      </c>
    </row>
    <row r="97" spans="1:36">
      <c r="A97" t="s">
        <v>139</v>
      </c>
      <c r="B97" s="75">
        <v>130.36000000000001</v>
      </c>
      <c r="C97" s="75">
        <v>77.08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57.84</v>
      </c>
      <c r="J97">
        <v>132.19</v>
      </c>
      <c r="K97">
        <v>100.93</v>
      </c>
      <c r="L97">
        <v>1.24</v>
      </c>
      <c r="M97">
        <v>18.78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1.25</v>
      </c>
      <c r="T97">
        <v>26.23</v>
      </c>
      <c r="U97">
        <v>8.74</v>
      </c>
      <c r="V97">
        <v>8.75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5.23</v>
      </c>
      <c r="AD97">
        <v>16.11</v>
      </c>
      <c r="AE97">
        <v>16.11</v>
      </c>
      <c r="AF97">
        <v>2.74</v>
      </c>
    </row>
    <row r="98" spans="1:36">
      <c r="A98" t="s">
        <v>140</v>
      </c>
      <c r="B98" s="75">
        <v>130.36000000000001</v>
      </c>
      <c r="C98" s="75">
        <v>77.08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57.84</v>
      </c>
      <c r="J98">
        <v>132.19</v>
      </c>
      <c r="K98">
        <v>100.93</v>
      </c>
      <c r="L98">
        <v>1.24</v>
      </c>
      <c r="M98">
        <v>19.100000000000001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1.25</v>
      </c>
      <c r="T98">
        <v>26.5</v>
      </c>
      <c r="U98">
        <v>8.84</v>
      </c>
      <c r="V98">
        <v>8.83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5.25</v>
      </c>
      <c r="AD98">
        <v>16.010000000000002</v>
      </c>
      <c r="AE98">
        <v>16.010000000000002</v>
      </c>
      <c r="AF98">
        <v>2.74</v>
      </c>
    </row>
    <row r="99" spans="1:36">
      <c r="A99" t="s">
        <v>141</v>
      </c>
      <c r="B99" s="75">
        <f>SUM(B3:B98)/4000</f>
        <v>3.0237450000000021</v>
      </c>
      <c r="C99" s="75">
        <f t="shared" ref="C99:L99" si="2">SUM(C3:C98)/4000</f>
        <v>1.7626199999999985</v>
      </c>
      <c r="D99" s="135">
        <f t="shared" ref="D99" si="3">SUM(D3:D98)/4000</f>
        <v>0.95162750000000007</v>
      </c>
      <c r="E99" s="75"/>
      <c r="F99" s="78">
        <f t="shared" si="2"/>
        <v>0.12407000000000003</v>
      </c>
      <c r="G99" s="78">
        <f t="shared" si="2"/>
        <v>0.12407000000000003</v>
      </c>
      <c r="H99" s="78">
        <f t="shared" si="2"/>
        <v>0.12717000000000001</v>
      </c>
      <c r="I99">
        <f t="shared" si="2"/>
        <v>1.3324500000000019</v>
      </c>
      <c r="J99">
        <f t="shared" si="2"/>
        <v>3.1734300000000015</v>
      </c>
      <c r="K99">
        <f t="shared" si="2"/>
        <v>2.4223200000000031</v>
      </c>
      <c r="L99">
        <f t="shared" si="2"/>
        <v>2.9979999999999982E-2</v>
      </c>
      <c r="M99">
        <f t="shared" ref="M99:AB99" si="4">SUM(M3:M98)/4000</f>
        <v>0.43694250000000007</v>
      </c>
      <c r="N99" s="135">
        <f t="shared" si="4"/>
        <v>0.34358</v>
      </c>
      <c r="O99" s="135">
        <f t="shared" si="4"/>
        <v>0.30822250000000001</v>
      </c>
      <c r="P99" s="135">
        <f t="shared" si="4"/>
        <v>0.29982500000000001</v>
      </c>
      <c r="Q99">
        <f t="shared" si="4"/>
        <v>3.4609999999999988E-2</v>
      </c>
      <c r="R99">
        <f t="shared" si="4"/>
        <v>0.88275499999999973</v>
      </c>
      <c r="S99">
        <f t="shared" si="4"/>
        <v>3.1764999999999981E-2</v>
      </c>
      <c r="T99">
        <f t="shared" si="4"/>
        <v>0.33297499999999991</v>
      </c>
      <c r="U99">
        <f t="shared" si="4"/>
        <v>0.11098499999999992</v>
      </c>
      <c r="V99">
        <f t="shared" si="4"/>
        <v>0.11099999999999995</v>
      </c>
      <c r="W99">
        <f t="shared" si="4"/>
        <v>1.9032749999999998</v>
      </c>
      <c r="X99">
        <f t="shared" si="4"/>
        <v>0.38064499999999996</v>
      </c>
      <c r="Y99">
        <f t="shared" si="4"/>
        <v>0.70312499999999989</v>
      </c>
      <c r="Z99">
        <f t="shared" si="4"/>
        <v>0.37410000000000004</v>
      </c>
      <c r="AA99">
        <f t="shared" si="4"/>
        <v>0.76443000000000028</v>
      </c>
      <c r="AB99">
        <f t="shared" si="4"/>
        <v>0.38207000000000008</v>
      </c>
      <c r="AC99">
        <f t="shared" ref="AC99:AJ99" si="5">SUM(AC3:AC98)/4000</f>
        <v>7.2527499999999995E-2</v>
      </c>
      <c r="AD99">
        <f t="shared" si="5"/>
        <v>0.25189000000000011</v>
      </c>
      <c r="AE99">
        <f t="shared" si="5"/>
        <v>0.25189000000000011</v>
      </c>
      <c r="AF99">
        <f t="shared" si="5"/>
        <v>6.5760000000000096E-2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23</v>
      </c>
      <c r="C28" s="136">
        <f>'IDT-1 Calculation'!DG28</f>
        <v>-9.7370000000000001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-13.263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40</v>
      </c>
      <c r="C29" s="136">
        <f>'IDT-1 Calculation'!DG29</f>
        <v>-16.934999999999999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-23.065000000000001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37.21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-37.21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3.0552500000000003E-2</v>
      </c>
      <c r="C99" s="152">
        <f>SUM(C3:C98)/4000</f>
        <v>-6.6679999999999994E-3</v>
      </c>
      <c r="D99" s="152">
        <f>SUM(D3:D98)/4000</f>
        <v>0</v>
      </c>
      <c r="E99" s="152">
        <f>SUM(E3:E98)/4000</f>
        <v>0</v>
      </c>
      <c r="F99" s="152">
        <f>SUM(F3:F98)/4000</f>
        <v>-2.3884500000000003E-2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271.49790107847156</v>
      </c>
      <c r="L3">
        <v>0</v>
      </c>
      <c r="M3">
        <v>63.127669056218181</v>
      </c>
      <c r="N3">
        <v>51.519705592285533</v>
      </c>
      <c r="O3">
        <v>36.345030750958941</v>
      </c>
      <c r="P3">
        <v>19.849954355975893</v>
      </c>
      <c r="Q3">
        <v>3.0158196412775093</v>
      </c>
      <c r="R3">
        <v>8.5162370492708757</v>
      </c>
      <c r="S3">
        <v>3.0166925204239474</v>
      </c>
      <c r="T3">
        <v>0</v>
      </c>
      <c r="U3">
        <v>52.045101394735831</v>
      </c>
      <c r="V3">
        <v>8.5993243108606414</v>
      </c>
      <c r="W3">
        <v>13.772167900283113</v>
      </c>
      <c r="X3">
        <v>22.593376452104202</v>
      </c>
      <c r="Y3">
        <v>0</v>
      </c>
      <c r="Z3">
        <v>2.8943500012523482</v>
      </c>
      <c r="AA3">
        <v>0</v>
      </c>
      <c r="AB3">
        <v>0</v>
      </c>
      <c r="AC3">
        <v>0</v>
      </c>
      <c r="AD3">
        <v>0</v>
      </c>
      <c r="AE3">
        <v>0</v>
      </c>
      <c r="AF3">
        <v>5.6856608596326446</v>
      </c>
      <c r="AG3">
        <v>29.32939488217491</v>
      </c>
      <c r="AH3">
        <v>0</v>
      </c>
      <c r="AI3">
        <v>0</v>
      </c>
      <c r="AJ3">
        <v>0</v>
      </c>
      <c r="AK3">
        <v>11.404490111667711</v>
      </c>
      <c r="AL3">
        <v>0</v>
      </c>
      <c r="AM3">
        <v>7.0559861865998741</v>
      </c>
      <c r="AN3">
        <v>0</v>
      </c>
      <c r="AO3">
        <v>0</v>
      </c>
      <c r="AP3">
        <v>1.018308713838447</v>
      </c>
      <c r="AQ3">
        <v>0</v>
      </c>
      <c r="AR3">
        <v>22.91526137507827</v>
      </c>
      <c r="AS3">
        <v>14.257913876017533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27.105642467361491</v>
      </c>
      <c r="BB3">
        <f>SUM(B3:AZ3)-BA3</f>
        <v>621.35470364176615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271.49790107847156</v>
      </c>
      <c r="L4">
        <v>0</v>
      </c>
      <c r="M4">
        <v>63.127669056218181</v>
      </c>
      <c r="N4">
        <v>51.519705592285533</v>
      </c>
      <c r="O4">
        <v>36.345030750958941</v>
      </c>
      <c r="P4">
        <v>19.849954355975893</v>
      </c>
      <c r="Q4">
        <v>3.0158196412775093</v>
      </c>
      <c r="R4">
        <v>3.9983011531119637</v>
      </c>
      <c r="S4">
        <v>3.016756810400647</v>
      </c>
      <c r="T4">
        <v>0</v>
      </c>
      <c r="U4">
        <v>52.045101394735831</v>
      </c>
      <c r="V4">
        <v>8.5993243108606414</v>
      </c>
      <c r="W4">
        <v>5.4652715306851345</v>
      </c>
      <c r="X4">
        <v>15.080059585819674</v>
      </c>
      <c r="Y4">
        <v>0</v>
      </c>
      <c r="Z4">
        <v>2.8943500012523482</v>
      </c>
      <c r="AA4">
        <v>0</v>
      </c>
      <c r="AB4">
        <v>0</v>
      </c>
      <c r="AC4">
        <v>0</v>
      </c>
      <c r="AD4">
        <v>0</v>
      </c>
      <c r="AE4">
        <v>0</v>
      </c>
      <c r="AF4">
        <v>5.6856608596326446</v>
      </c>
      <c r="AG4">
        <v>29.32939488217491</v>
      </c>
      <c r="AH4">
        <v>0</v>
      </c>
      <c r="AI4">
        <v>0</v>
      </c>
      <c r="AJ4">
        <v>0</v>
      </c>
      <c r="AK4">
        <v>11.404490111667711</v>
      </c>
      <c r="AL4">
        <v>0</v>
      </c>
      <c r="AM4">
        <v>7.0559861865998741</v>
      </c>
      <c r="AN4">
        <v>0</v>
      </c>
      <c r="AO4">
        <v>0</v>
      </c>
      <c r="AP4">
        <v>1.018308713838447</v>
      </c>
      <c r="AQ4">
        <v>0</v>
      </c>
      <c r="AR4">
        <v>22.91526137507827</v>
      </c>
      <c r="AS4">
        <v>14.257913876017533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26.255510520963192</v>
      </c>
      <c r="BB4">
        <f t="shared" ref="BB4:BB67" si="0">SUM(B4:AZ4)-BA4</f>
        <v>601.8667507460998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271.49790107847156</v>
      </c>
      <c r="L5">
        <v>0</v>
      </c>
      <c r="M5">
        <v>63.127669056218181</v>
      </c>
      <c r="N5">
        <v>51.519705592285533</v>
      </c>
      <c r="O5">
        <v>36.345030750958941</v>
      </c>
      <c r="P5">
        <v>19.849954355975893</v>
      </c>
      <c r="Q5">
        <v>3.0158196412775093</v>
      </c>
      <c r="R5">
        <v>3.0168024487574439</v>
      </c>
      <c r="S5">
        <v>3.0166925204239474</v>
      </c>
      <c r="T5">
        <v>0</v>
      </c>
      <c r="U5">
        <v>52.045101394735831</v>
      </c>
      <c r="V5">
        <v>0.30267979861794431</v>
      </c>
      <c r="W5">
        <v>5.4652715306851345</v>
      </c>
      <c r="X5">
        <v>15.080059585819674</v>
      </c>
      <c r="Y5">
        <v>0</v>
      </c>
      <c r="Z5">
        <v>2.8943500012523482</v>
      </c>
      <c r="AA5">
        <v>0</v>
      </c>
      <c r="AB5">
        <v>0</v>
      </c>
      <c r="AC5">
        <v>0</v>
      </c>
      <c r="AD5">
        <v>0</v>
      </c>
      <c r="AE5">
        <v>0</v>
      </c>
      <c r="AF5">
        <v>5.6856608596326446</v>
      </c>
      <c r="AG5">
        <v>29.32939488217491</v>
      </c>
      <c r="AH5">
        <v>0</v>
      </c>
      <c r="AI5">
        <v>0</v>
      </c>
      <c r="AJ5">
        <v>0</v>
      </c>
      <c r="AK5">
        <v>11.404490111667711</v>
      </c>
      <c r="AL5">
        <v>0</v>
      </c>
      <c r="AM5">
        <v>7.0559861865998741</v>
      </c>
      <c r="AN5">
        <v>0</v>
      </c>
      <c r="AO5">
        <v>0</v>
      </c>
      <c r="AP5">
        <v>1.018308713838447</v>
      </c>
      <c r="AQ5">
        <v>0</v>
      </c>
      <c r="AR5">
        <v>22.91526137507827</v>
      </c>
      <c r="AS5">
        <v>14.257913876017533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25.867681447188396</v>
      </c>
      <c r="BB5">
        <f t="shared" si="0"/>
        <v>592.97637231330066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271.49790107847156</v>
      </c>
      <c r="L6">
        <v>0</v>
      </c>
      <c r="M6">
        <v>63.127669056218181</v>
      </c>
      <c r="N6">
        <v>51.519705592285533</v>
      </c>
      <c r="O6">
        <v>36.345030750958941</v>
      </c>
      <c r="P6">
        <v>19.849954355975893</v>
      </c>
      <c r="Q6">
        <v>3.0158196412775093</v>
      </c>
      <c r="R6">
        <v>3.0168024487574439</v>
      </c>
      <c r="S6">
        <v>3.0166925204239474</v>
      </c>
      <c r="T6">
        <v>0</v>
      </c>
      <c r="U6">
        <v>52.045101394735831</v>
      </c>
      <c r="V6">
        <v>0.30267979861794431</v>
      </c>
      <c r="W6">
        <v>5.4652715306851345</v>
      </c>
      <c r="X6">
        <v>15.080059585819674</v>
      </c>
      <c r="Y6">
        <v>0</v>
      </c>
      <c r="Z6">
        <v>2.8943500012523482</v>
      </c>
      <c r="AA6">
        <v>0</v>
      </c>
      <c r="AB6">
        <v>0</v>
      </c>
      <c r="AC6">
        <v>0</v>
      </c>
      <c r="AD6">
        <v>0</v>
      </c>
      <c r="AE6">
        <v>0</v>
      </c>
      <c r="AF6">
        <v>5.6856608596326446</v>
      </c>
      <c r="AG6">
        <v>29.32939488217491</v>
      </c>
      <c r="AH6">
        <v>0</v>
      </c>
      <c r="AI6">
        <v>0</v>
      </c>
      <c r="AJ6">
        <v>0</v>
      </c>
      <c r="AK6">
        <v>11.404490111667711</v>
      </c>
      <c r="AL6">
        <v>0</v>
      </c>
      <c r="AM6">
        <v>7.0559861865998741</v>
      </c>
      <c r="AN6">
        <v>0</v>
      </c>
      <c r="AO6">
        <v>0</v>
      </c>
      <c r="AP6">
        <v>1.018308713838447</v>
      </c>
      <c r="AQ6">
        <v>0</v>
      </c>
      <c r="AR6">
        <v>22.91526137507827</v>
      </c>
      <c r="AS6">
        <v>14.257913876017533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25.867681447188396</v>
      </c>
      <c r="BB6">
        <f t="shared" si="0"/>
        <v>592.97637231330066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271.49790107847156</v>
      </c>
      <c r="L7">
        <v>0</v>
      </c>
      <c r="M7">
        <v>63.127669056218181</v>
      </c>
      <c r="N7">
        <v>51.519705592285533</v>
      </c>
      <c r="O7">
        <v>36.345030750958941</v>
      </c>
      <c r="P7">
        <v>19.849954355975893</v>
      </c>
      <c r="Q7">
        <v>3.0157449747508394</v>
      </c>
      <c r="R7">
        <v>3.0167170733582069</v>
      </c>
      <c r="S7">
        <v>3.0166283050295863</v>
      </c>
      <c r="T7">
        <v>0</v>
      </c>
      <c r="U7">
        <v>52.045101394735831</v>
      </c>
      <c r="V7">
        <v>0.30267979861794431</v>
      </c>
      <c r="W7">
        <v>5.02721541563022</v>
      </c>
      <c r="X7">
        <v>15.080059585819674</v>
      </c>
      <c r="Y7">
        <v>0</v>
      </c>
      <c r="Z7">
        <v>2.8943500012523482</v>
      </c>
      <c r="AA7">
        <v>0</v>
      </c>
      <c r="AB7">
        <v>0</v>
      </c>
      <c r="AC7">
        <v>0</v>
      </c>
      <c r="AD7">
        <v>0</v>
      </c>
      <c r="AE7">
        <v>0</v>
      </c>
      <c r="AF7">
        <v>5.6856608596326446</v>
      </c>
      <c r="AG7">
        <v>29.32939488217491</v>
      </c>
      <c r="AH7">
        <v>0</v>
      </c>
      <c r="AI7">
        <v>0</v>
      </c>
      <c r="AJ7">
        <v>0</v>
      </c>
      <c r="AK7">
        <v>11.404490111667711</v>
      </c>
      <c r="AL7">
        <v>0</v>
      </c>
      <c r="AM7">
        <v>7.0559861865998741</v>
      </c>
      <c r="AN7">
        <v>0</v>
      </c>
      <c r="AO7">
        <v>0</v>
      </c>
      <c r="AP7">
        <v>1.018308713838447</v>
      </c>
      <c r="AQ7">
        <v>0</v>
      </c>
      <c r="AR7">
        <v>20.47746761177207</v>
      </c>
      <c r="AS7">
        <v>14.257913876017533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25.747461548316924</v>
      </c>
      <c r="BB7">
        <f t="shared" si="0"/>
        <v>590.22051807649086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271.49790107847156</v>
      </c>
      <c r="L8">
        <v>0</v>
      </c>
      <c r="M8">
        <v>63.127669056218181</v>
      </c>
      <c r="N8">
        <v>51.519705592285533</v>
      </c>
      <c r="O8">
        <v>36.345030750958941</v>
      </c>
      <c r="P8">
        <v>19.849954355975893</v>
      </c>
      <c r="Q8">
        <v>3.0156704096732554</v>
      </c>
      <c r="R8">
        <v>3.0167170733582069</v>
      </c>
      <c r="S8">
        <v>3.0166283050295863</v>
      </c>
      <c r="T8">
        <v>0</v>
      </c>
      <c r="U8">
        <v>52.045101394735831</v>
      </c>
      <c r="V8">
        <v>0.30267979861794431</v>
      </c>
      <c r="W8">
        <v>5.02721541563022</v>
      </c>
      <c r="X8">
        <v>15.080059585819674</v>
      </c>
      <c r="Y8">
        <v>0</v>
      </c>
      <c r="Z8">
        <v>2.8943500012523482</v>
      </c>
      <c r="AA8">
        <v>0</v>
      </c>
      <c r="AB8">
        <v>0</v>
      </c>
      <c r="AC8">
        <v>0</v>
      </c>
      <c r="AD8">
        <v>0</v>
      </c>
      <c r="AE8">
        <v>0</v>
      </c>
      <c r="AF8">
        <v>5.6856608596326446</v>
      </c>
      <c r="AG8">
        <v>29.32939488217491</v>
      </c>
      <c r="AH8">
        <v>0</v>
      </c>
      <c r="AI8">
        <v>0</v>
      </c>
      <c r="AJ8">
        <v>0</v>
      </c>
      <c r="AK8">
        <v>11.404490111667711</v>
      </c>
      <c r="AL8">
        <v>0</v>
      </c>
      <c r="AM8">
        <v>7.0559861865998741</v>
      </c>
      <c r="AN8">
        <v>0</v>
      </c>
      <c r="AO8">
        <v>0</v>
      </c>
      <c r="AP8">
        <v>1.018308713838447</v>
      </c>
      <c r="AQ8">
        <v>0</v>
      </c>
      <c r="AR8">
        <v>20.47746761177207</v>
      </c>
      <c r="AS8">
        <v>14.257913876017533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25.747458431496678</v>
      </c>
      <c r="BB8">
        <f t="shared" si="0"/>
        <v>590.22044662823362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271.49790107847156</v>
      </c>
      <c r="L9">
        <v>0</v>
      </c>
      <c r="M9">
        <v>63.127669056218181</v>
      </c>
      <c r="N9">
        <v>51.519705592285533</v>
      </c>
      <c r="O9">
        <v>36.345030750958941</v>
      </c>
      <c r="P9">
        <v>19.849954355975893</v>
      </c>
      <c r="Q9">
        <v>3.0156704096732554</v>
      </c>
      <c r="R9">
        <v>3.0167170733582069</v>
      </c>
      <c r="S9">
        <v>3.0166283050295863</v>
      </c>
      <c r="T9">
        <v>0</v>
      </c>
      <c r="U9">
        <v>52.045101394735831</v>
      </c>
      <c r="V9">
        <v>0</v>
      </c>
      <c r="W9">
        <v>5.0283434467203953</v>
      </c>
      <c r="X9">
        <v>15.081194468208436</v>
      </c>
      <c r="Y9">
        <v>0</v>
      </c>
      <c r="Z9">
        <v>2.8943500012523482</v>
      </c>
      <c r="AA9">
        <v>0</v>
      </c>
      <c r="AB9">
        <v>0</v>
      </c>
      <c r="AC9">
        <v>0</v>
      </c>
      <c r="AD9">
        <v>0</v>
      </c>
      <c r="AE9">
        <v>0</v>
      </c>
      <c r="AF9">
        <v>5.6856608596326446</v>
      </c>
      <c r="AG9">
        <v>29.32939488217491</v>
      </c>
      <c r="AH9">
        <v>0</v>
      </c>
      <c r="AI9">
        <v>0</v>
      </c>
      <c r="AJ9">
        <v>0</v>
      </c>
      <c r="AK9">
        <v>11.404490111667711</v>
      </c>
      <c r="AL9">
        <v>0</v>
      </c>
      <c r="AM9">
        <v>7.0559861865998741</v>
      </c>
      <c r="AN9">
        <v>0</v>
      </c>
      <c r="AO9">
        <v>0</v>
      </c>
      <c r="AP9">
        <v>1.018308713838447</v>
      </c>
      <c r="AQ9">
        <v>0</v>
      </c>
      <c r="AR9">
        <v>20.47746761177207</v>
      </c>
      <c r="AS9">
        <v>14.257913876017533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25.734901005697868</v>
      </c>
      <c r="BB9">
        <f t="shared" si="0"/>
        <v>589.93258716889329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271.49790107847156</v>
      </c>
      <c r="L10">
        <v>0</v>
      </c>
      <c r="M10">
        <v>63.127669056218181</v>
      </c>
      <c r="N10">
        <v>51.519705592285533</v>
      </c>
      <c r="O10">
        <v>36.345030750958941</v>
      </c>
      <c r="P10">
        <v>19.849954355975893</v>
      </c>
      <c r="Q10">
        <v>3.0156704096732554</v>
      </c>
      <c r="R10">
        <v>3.0167170733582069</v>
      </c>
      <c r="S10">
        <v>3.0166283050295863</v>
      </c>
      <c r="T10">
        <v>0</v>
      </c>
      <c r="U10">
        <v>52.045101394735831</v>
      </c>
      <c r="V10">
        <v>0</v>
      </c>
      <c r="W10">
        <v>5.0283434467203953</v>
      </c>
      <c r="X10">
        <v>15.081194468208436</v>
      </c>
      <c r="Y10">
        <v>0</v>
      </c>
      <c r="Z10">
        <v>2.8943500012523482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5.6856608596326446</v>
      </c>
      <c r="AG10">
        <v>29.32939488217491</v>
      </c>
      <c r="AH10">
        <v>0</v>
      </c>
      <c r="AI10">
        <v>0</v>
      </c>
      <c r="AJ10">
        <v>0</v>
      </c>
      <c r="AK10">
        <v>11.404490111667711</v>
      </c>
      <c r="AL10">
        <v>0</v>
      </c>
      <c r="AM10">
        <v>7.0559861865998741</v>
      </c>
      <c r="AN10">
        <v>0</v>
      </c>
      <c r="AO10">
        <v>0</v>
      </c>
      <c r="AP10">
        <v>1.018308713838447</v>
      </c>
      <c r="AQ10">
        <v>0</v>
      </c>
      <c r="AR10">
        <v>20.47746761177207</v>
      </c>
      <c r="AS10">
        <v>14.257913876017533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25.734901005697868</v>
      </c>
      <c r="BB10">
        <f t="shared" si="0"/>
        <v>589.93258716889329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271.49023260944261</v>
      </c>
      <c r="L11">
        <v>0</v>
      </c>
      <c r="M11">
        <v>63.127669056218181</v>
      </c>
      <c r="N11">
        <v>51.519705592285533</v>
      </c>
      <c r="O11">
        <v>36.345030750958941</v>
      </c>
      <c r="P11">
        <v>19.849954355975893</v>
      </c>
      <c r="Q11">
        <v>3.0151597556296297</v>
      </c>
      <c r="R11">
        <v>3.0167597446078451</v>
      </c>
      <c r="S11">
        <v>3.0164917726771274</v>
      </c>
      <c r="T11">
        <v>0</v>
      </c>
      <c r="U11">
        <v>52.045101394735831</v>
      </c>
      <c r="V11">
        <v>0</v>
      </c>
      <c r="W11">
        <v>5.0283434467203953</v>
      </c>
      <c r="X11">
        <v>15.081194468208436</v>
      </c>
      <c r="Y11">
        <v>0</v>
      </c>
      <c r="Z11">
        <v>2.8943500012523482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5.6856608596326446</v>
      </c>
      <c r="AG11">
        <v>29.32939488217491</v>
      </c>
      <c r="AH11">
        <v>0</v>
      </c>
      <c r="AI11">
        <v>0</v>
      </c>
      <c r="AJ11">
        <v>0</v>
      </c>
      <c r="AK11">
        <v>11.404490111667711</v>
      </c>
      <c r="AL11">
        <v>0</v>
      </c>
      <c r="AM11">
        <v>7.0559861865998741</v>
      </c>
      <c r="AN11">
        <v>0</v>
      </c>
      <c r="AO11">
        <v>0</v>
      </c>
      <c r="AP11">
        <v>1.018308713838447</v>
      </c>
      <c r="AQ11">
        <v>0</v>
      </c>
      <c r="AR11">
        <v>20.47746761177207</v>
      </c>
      <c r="AS11">
        <v>14.257913876017533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25.734555194959345</v>
      </c>
      <c r="BB11">
        <f t="shared" si="0"/>
        <v>589.92465999545641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271.49023260944261</v>
      </c>
      <c r="L12">
        <v>0</v>
      </c>
      <c r="M12">
        <v>63.127669056218181</v>
      </c>
      <c r="N12">
        <v>51.519705592285533</v>
      </c>
      <c r="O12">
        <v>36.345030750958941</v>
      </c>
      <c r="P12">
        <v>19.849954355975893</v>
      </c>
      <c r="Q12">
        <v>3.0151597556296297</v>
      </c>
      <c r="R12">
        <v>3.0167597446078451</v>
      </c>
      <c r="S12">
        <v>3.0164917726771274</v>
      </c>
      <c r="T12">
        <v>0</v>
      </c>
      <c r="U12">
        <v>52.045101394735831</v>
      </c>
      <c r="V12">
        <v>0</v>
      </c>
      <c r="W12">
        <v>5.0283434467203953</v>
      </c>
      <c r="X12">
        <v>15.081194468208436</v>
      </c>
      <c r="Y12">
        <v>0</v>
      </c>
      <c r="Z12">
        <v>2.8943500012523482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5.6856608596326446</v>
      </c>
      <c r="AG12">
        <v>29.32939488217491</v>
      </c>
      <c r="AH12">
        <v>0</v>
      </c>
      <c r="AI12">
        <v>0</v>
      </c>
      <c r="AJ12">
        <v>0</v>
      </c>
      <c r="AK12">
        <v>11.404490111667711</v>
      </c>
      <c r="AL12">
        <v>0</v>
      </c>
      <c r="AM12">
        <v>7.0559861865998741</v>
      </c>
      <c r="AN12">
        <v>0</v>
      </c>
      <c r="AO12">
        <v>0</v>
      </c>
      <c r="AP12">
        <v>1.018308713838447</v>
      </c>
      <c r="AQ12">
        <v>0</v>
      </c>
      <c r="AR12">
        <v>20.47746761177207</v>
      </c>
      <c r="AS12">
        <v>14.257913876017533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25.734555194959345</v>
      </c>
      <c r="BB12">
        <f t="shared" si="0"/>
        <v>589.92465999545641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271.49023260944261</v>
      </c>
      <c r="L13">
        <v>0</v>
      </c>
      <c r="M13">
        <v>63.127669056218181</v>
      </c>
      <c r="N13">
        <v>51.519705592285533</v>
      </c>
      <c r="O13">
        <v>36.345030750958941</v>
      </c>
      <c r="P13">
        <v>19.849954355975893</v>
      </c>
      <c r="Q13">
        <v>3.0151597556296297</v>
      </c>
      <c r="R13">
        <v>3.0167597446078451</v>
      </c>
      <c r="S13">
        <v>3.0164917726771274</v>
      </c>
      <c r="T13">
        <v>0</v>
      </c>
      <c r="U13">
        <v>52.045101394735831</v>
      </c>
      <c r="V13">
        <v>0</v>
      </c>
      <c r="W13">
        <v>5.0283434467203953</v>
      </c>
      <c r="X13">
        <v>15.081194468208436</v>
      </c>
      <c r="Y13">
        <v>0</v>
      </c>
      <c r="Z13">
        <v>2.8943500012523482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5.6856608596326446</v>
      </c>
      <c r="AG13">
        <v>29.32939488217491</v>
      </c>
      <c r="AH13">
        <v>0</v>
      </c>
      <c r="AI13">
        <v>0</v>
      </c>
      <c r="AJ13">
        <v>0</v>
      </c>
      <c r="AK13">
        <v>11.404490111667711</v>
      </c>
      <c r="AL13">
        <v>0</v>
      </c>
      <c r="AM13">
        <v>7.0559861865998741</v>
      </c>
      <c r="AN13">
        <v>0</v>
      </c>
      <c r="AO13">
        <v>0</v>
      </c>
      <c r="AP13">
        <v>1.018308713838447</v>
      </c>
      <c r="AQ13">
        <v>0</v>
      </c>
      <c r="AR13">
        <v>20.47746761177207</v>
      </c>
      <c r="AS13">
        <v>14.257913876017533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25.734555194959345</v>
      </c>
      <c r="BB13">
        <f t="shared" si="0"/>
        <v>589.92465999545641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271.49023260944261</v>
      </c>
      <c r="L14">
        <v>0</v>
      </c>
      <c r="M14">
        <v>63.127669056218181</v>
      </c>
      <c r="N14">
        <v>51.519705592285533</v>
      </c>
      <c r="O14">
        <v>36.345030750958941</v>
      </c>
      <c r="P14">
        <v>19.849954355975893</v>
      </c>
      <c r="Q14">
        <v>3.0151597556296297</v>
      </c>
      <c r="R14">
        <v>3.0167170733582069</v>
      </c>
      <c r="S14">
        <v>3.0163759376748946</v>
      </c>
      <c r="T14">
        <v>0</v>
      </c>
      <c r="U14">
        <v>52.045101394735831</v>
      </c>
      <c r="V14">
        <v>0</v>
      </c>
      <c r="W14">
        <v>5.0283434467203953</v>
      </c>
      <c r="X14">
        <v>15.081194468208436</v>
      </c>
      <c r="Y14">
        <v>0</v>
      </c>
      <c r="Z14">
        <v>2.8943500012523482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5.6856608596326446</v>
      </c>
      <c r="AG14">
        <v>29.32939488217491</v>
      </c>
      <c r="AH14">
        <v>0</v>
      </c>
      <c r="AI14">
        <v>0</v>
      </c>
      <c r="AJ14">
        <v>0</v>
      </c>
      <c r="AK14">
        <v>11.404490111667711</v>
      </c>
      <c r="AL14">
        <v>0</v>
      </c>
      <c r="AM14">
        <v>7.0559861865998741</v>
      </c>
      <c r="AN14">
        <v>0</v>
      </c>
      <c r="AO14">
        <v>0</v>
      </c>
      <c r="AP14">
        <v>1.018308713838447</v>
      </c>
      <c r="AQ14">
        <v>0</v>
      </c>
      <c r="AR14">
        <v>20.47746761177207</v>
      </c>
      <c r="AS14">
        <v>14.257913876017533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25.734548569398019</v>
      </c>
      <c r="BB14">
        <f t="shared" si="0"/>
        <v>589.92450811476601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271.49023260944261</v>
      </c>
      <c r="L15">
        <v>0</v>
      </c>
      <c r="M15">
        <v>63.127669056218181</v>
      </c>
      <c r="N15">
        <v>51.519705592285533</v>
      </c>
      <c r="O15">
        <v>36.345030750958941</v>
      </c>
      <c r="P15">
        <v>19.849954355975893</v>
      </c>
      <c r="Q15">
        <v>3.1313650703451881</v>
      </c>
      <c r="R15">
        <v>3.0167597446078451</v>
      </c>
      <c r="S15">
        <v>3.0164917726771274</v>
      </c>
      <c r="T15">
        <v>0</v>
      </c>
      <c r="U15">
        <v>52.045101394735831</v>
      </c>
      <c r="V15">
        <v>0</v>
      </c>
      <c r="W15">
        <v>5.0283434467203953</v>
      </c>
      <c r="X15">
        <v>15.081194468208436</v>
      </c>
      <c r="Y15">
        <v>0</v>
      </c>
      <c r="Z15">
        <v>2.8943500012523482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5.6856608596326446</v>
      </c>
      <c r="AG15">
        <v>29.32939488217491</v>
      </c>
      <c r="AH15">
        <v>0</v>
      </c>
      <c r="AI15">
        <v>0</v>
      </c>
      <c r="AJ15">
        <v>0</v>
      </c>
      <c r="AK15">
        <v>11.404490111667711</v>
      </c>
      <c r="AL15">
        <v>0</v>
      </c>
      <c r="AM15">
        <v>7.0559861865998741</v>
      </c>
      <c r="AN15">
        <v>0</v>
      </c>
      <c r="AO15">
        <v>0</v>
      </c>
      <c r="AP15">
        <v>1.018308713838447</v>
      </c>
      <c r="AQ15">
        <v>0</v>
      </c>
      <c r="AR15">
        <v>22.91526137507827</v>
      </c>
      <c r="AS15">
        <v>13.960874051346273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25.828896091749392</v>
      </c>
      <c r="BB15">
        <f t="shared" si="0"/>
        <v>592.08727835201694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271.49023260944261</v>
      </c>
      <c r="L16">
        <v>0</v>
      </c>
      <c r="M16">
        <v>63.127669056218181</v>
      </c>
      <c r="N16">
        <v>51.519705592285533</v>
      </c>
      <c r="O16">
        <v>36.345030750958941</v>
      </c>
      <c r="P16">
        <v>19.849954355975893</v>
      </c>
      <c r="Q16">
        <v>3.1313650703451881</v>
      </c>
      <c r="R16">
        <v>3.0167597446078451</v>
      </c>
      <c r="S16">
        <v>3.0164917726771274</v>
      </c>
      <c r="T16">
        <v>0</v>
      </c>
      <c r="U16">
        <v>52.045101394735831</v>
      </c>
      <c r="V16">
        <v>0</v>
      </c>
      <c r="W16">
        <v>5.0283434467203953</v>
      </c>
      <c r="X16">
        <v>15.081194468208436</v>
      </c>
      <c r="Y16">
        <v>0</v>
      </c>
      <c r="Z16">
        <v>2.8943500012523482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5.6856608596326446</v>
      </c>
      <c r="AG16">
        <v>29.32939488217491</v>
      </c>
      <c r="AH16">
        <v>0</v>
      </c>
      <c r="AI16">
        <v>0</v>
      </c>
      <c r="AJ16">
        <v>0</v>
      </c>
      <c r="AK16">
        <v>11.404490111667711</v>
      </c>
      <c r="AL16">
        <v>0</v>
      </c>
      <c r="AM16">
        <v>7.0559861865998741</v>
      </c>
      <c r="AN16">
        <v>0</v>
      </c>
      <c r="AO16">
        <v>0</v>
      </c>
      <c r="AP16">
        <v>1.018308713838447</v>
      </c>
      <c r="AQ16">
        <v>0</v>
      </c>
      <c r="AR16">
        <v>22.91526137507827</v>
      </c>
      <c r="AS16">
        <v>13.960874051346273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25.828896091749392</v>
      </c>
      <c r="BB16">
        <f t="shared" si="0"/>
        <v>592.08727835201694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271.49023260944261</v>
      </c>
      <c r="L17">
        <v>0</v>
      </c>
      <c r="M17">
        <v>63.127669056218181</v>
      </c>
      <c r="N17">
        <v>51.519705592285533</v>
      </c>
      <c r="O17">
        <v>36.345030750958941</v>
      </c>
      <c r="P17">
        <v>19.849954355975893</v>
      </c>
      <c r="Q17">
        <v>3.0151597556296297</v>
      </c>
      <c r="R17">
        <v>3.0168451858450691</v>
      </c>
      <c r="S17">
        <v>3.0166078510302055</v>
      </c>
      <c r="T17">
        <v>0</v>
      </c>
      <c r="U17">
        <v>52.045101394735831</v>
      </c>
      <c r="V17">
        <v>0</v>
      </c>
      <c r="W17">
        <v>5.0283434467203953</v>
      </c>
      <c r="X17">
        <v>15.081194468208436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5.6856608596326446</v>
      </c>
      <c r="AG17">
        <v>29.32939488217491</v>
      </c>
      <c r="AH17">
        <v>0</v>
      </c>
      <c r="AI17">
        <v>0</v>
      </c>
      <c r="AJ17">
        <v>0</v>
      </c>
      <c r="AK17">
        <v>11.404490111667711</v>
      </c>
      <c r="AL17">
        <v>0</v>
      </c>
      <c r="AM17">
        <v>7.0559861865998741</v>
      </c>
      <c r="AN17">
        <v>0</v>
      </c>
      <c r="AO17">
        <v>0</v>
      </c>
      <c r="AP17">
        <v>1.018308713838447</v>
      </c>
      <c r="AQ17">
        <v>0</v>
      </c>
      <c r="AR17">
        <v>22.91526137507827</v>
      </c>
      <c r="AS17">
        <v>13.960874051346273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25.703063303060809</v>
      </c>
      <c r="BB17">
        <f t="shared" si="0"/>
        <v>589.20275734432789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271.49023260944261</v>
      </c>
      <c r="L18">
        <v>0</v>
      </c>
      <c r="M18">
        <v>63.127669056218181</v>
      </c>
      <c r="N18">
        <v>51.519705592285533</v>
      </c>
      <c r="O18">
        <v>36.345030750958941</v>
      </c>
      <c r="P18">
        <v>19.849954355975893</v>
      </c>
      <c r="Q18">
        <v>3.0151597556296297</v>
      </c>
      <c r="R18">
        <v>3.0168451858450691</v>
      </c>
      <c r="S18">
        <v>3.0166078510302055</v>
      </c>
      <c r="T18">
        <v>0</v>
      </c>
      <c r="U18">
        <v>52.045101394735831</v>
      </c>
      <c r="V18">
        <v>0</v>
      </c>
      <c r="W18">
        <v>5.0283434467203953</v>
      </c>
      <c r="X18">
        <v>15.081194468208436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5.6856608596326446</v>
      </c>
      <c r="AG18">
        <v>29.32939488217491</v>
      </c>
      <c r="AH18">
        <v>0</v>
      </c>
      <c r="AI18">
        <v>0</v>
      </c>
      <c r="AJ18">
        <v>0</v>
      </c>
      <c r="AK18">
        <v>11.404490111667711</v>
      </c>
      <c r="AL18">
        <v>0</v>
      </c>
      <c r="AM18">
        <v>7.0559861865998741</v>
      </c>
      <c r="AN18">
        <v>0</v>
      </c>
      <c r="AO18">
        <v>0</v>
      </c>
      <c r="AP18">
        <v>1.018308713838447</v>
      </c>
      <c r="AQ18">
        <v>0</v>
      </c>
      <c r="AR18">
        <v>22.91526137507827</v>
      </c>
      <c r="AS18">
        <v>13.960874051346273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25.703063303060809</v>
      </c>
      <c r="BB18">
        <f t="shared" si="0"/>
        <v>589.20275734432789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271.49023260944261</v>
      </c>
      <c r="L19">
        <v>0</v>
      </c>
      <c r="M19">
        <v>63.127669056218181</v>
      </c>
      <c r="N19">
        <v>51.519705592285533</v>
      </c>
      <c r="O19">
        <v>36.345030750958941</v>
      </c>
      <c r="P19">
        <v>18.173441350790199</v>
      </c>
      <c r="Q19">
        <v>3.0151597556296297</v>
      </c>
      <c r="R19">
        <v>3.0168451858450691</v>
      </c>
      <c r="S19">
        <v>3.0166078510302055</v>
      </c>
      <c r="T19">
        <v>0</v>
      </c>
      <c r="U19">
        <v>52.045101394735831</v>
      </c>
      <c r="V19">
        <v>0</v>
      </c>
      <c r="W19">
        <v>5.0283434467203953</v>
      </c>
      <c r="X19">
        <v>15.081194468208436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5.6856608596326446</v>
      </c>
      <c r="AG19">
        <v>29.32939488217491</v>
      </c>
      <c r="AH19">
        <v>0</v>
      </c>
      <c r="AI19">
        <v>0</v>
      </c>
      <c r="AJ19">
        <v>0</v>
      </c>
      <c r="AK19">
        <v>11.404490111667711</v>
      </c>
      <c r="AL19">
        <v>0</v>
      </c>
      <c r="AM19">
        <v>7.0559861865998741</v>
      </c>
      <c r="AN19">
        <v>0</v>
      </c>
      <c r="AO19">
        <v>0</v>
      </c>
      <c r="AP19">
        <v>1.018308713838447</v>
      </c>
      <c r="AQ19">
        <v>0</v>
      </c>
      <c r="AR19">
        <v>19.502350106449594</v>
      </c>
      <c r="AS19">
        <v>13.960874051346273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25.490325368415377</v>
      </c>
      <c r="BB19">
        <f t="shared" si="0"/>
        <v>584.32607100515906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271.49790107847156</v>
      </c>
      <c r="L20">
        <v>0</v>
      </c>
      <c r="M20">
        <v>63.127669056218181</v>
      </c>
      <c r="N20">
        <v>51.519705592285533</v>
      </c>
      <c r="O20">
        <v>36.345030750958941</v>
      </c>
      <c r="P20">
        <v>18.173441350790199</v>
      </c>
      <c r="Q20">
        <v>3.0156704096732554</v>
      </c>
      <c r="R20">
        <v>3.0168024487574439</v>
      </c>
      <c r="S20">
        <v>3.0166925204239474</v>
      </c>
      <c r="T20">
        <v>0</v>
      </c>
      <c r="U20">
        <v>52.045101394735831</v>
      </c>
      <c r="V20">
        <v>0</v>
      </c>
      <c r="W20">
        <v>5.0283434467203953</v>
      </c>
      <c r="X20">
        <v>15.081194468208436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5.6856608596326446</v>
      </c>
      <c r="AG20">
        <v>29.32939488217491</v>
      </c>
      <c r="AH20">
        <v>0</v>
      </c>
      <c r="AI20">
        <v>0</v>
      </c>
      <c r="AJ20">
        <v>0</v>
      </c>
      <c r="AK20">
        <v>11.404490111667711</v>
      </c>
      <c r="AL20">
        <v>0</v>
      </c>
      <c r="AM20">
        <v>7.0559861865998741</v>
      </c>
      <c r="AN20">
        <v>0</v>
      </c>
      <c r="AO20">
        <v>0</v>
      </c>
      <c r="AP20">
        <v>1.018308713838447</v>
      </c>
      <c r="AQ20">
        <v>0</v>
      </c>
      <c r="AR20">
        <v>19.502350106449594</v>
      </c>
      <c r="AS20">
        <v>13.960874051346273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25.49066900853019</v>
      </c>
      <c r="BB20">
        <f t="shared" si="0"/>
        <v>584.33394842042298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271.49790107847156</v>
      </c>
      <c r="L21">
        <v>0</v>
      </c>
      <c r="M21">
        <v>63.127669056218181</v>
      </c>
      <c r="N21">
        <v>51.519705592285533</v>
      </c>
      <c r="O21">
        <v>36.345030750958941</v>
      </c>
      <c r="P21">
        <v>17.822341309456885</v>
      </c>
      <c r="Q21">
        <v>3.0156704096732554</v>
      </c>
      <c r="R21">
        <v>3.0168024487574439</v>
      </c>
      <c r="S21">
        <v>3.0166925204239474</v>
      </c>
      <c r="T21">
        <v>0</v>
      </c>
      <c r="U21">
        <v>52.045101394735831</v>
      </c>
      <c r="V21">
        <v>8.5992802816391851</v>
      </c>
      <c r="W21">
        <v>5.0283434467203953</v>
      </c>
      <c r="X21">
        <v>15.081194468208436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5.6856608596326446</v>
      </c>
      <c r="AG21">
        <v>29.32939488217491</v>
      </c>
      <c r="AH21">
        <v>8.4506390930912101</v>
      </c>
      <c r="AI21">
        <v>0</v>
      </c>
      <c r="AJ21">
        <v>0</v>
      </c>
      <c r="AK21">
        <v>11.404490111667711</v>
      </c>
      <c r="AL21">
        <v>0</v>
      </c>
      <c r="AM21">
        <v>7.0559861865998741</v>
      </c>
      <c r="AN21">
        <v>0</v>
      </c>
      <c r="AO21">
        <v>0</v>
      </c>
      <c r="AP21">
        <v>1.018308713838447</v>
      </c>
      <c r="AQ21">
        <v>0</v>
      </c>
      <c r="AR21">
        <v>19.502350106449594</v>
      </c>
      <c r="AS21">
        <v>13.960874051346273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26.188679656666189</v>
      </c>
      <c r="BB21">
        <f t="shared" si="0"/>
        <v>600.33475710568405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271.49790107847156</v>
      </c>
      <c r="L22">
        <v>0</v>
      </c>
      <c r="M22">
        <v>63.127669056218181</v>
      </c>
      <c r="N22">
        <v>51.519705592285533</v>
      </c>
      <c r="O22">
        <v>36.345030750958941</v>
      </c>
      <c r="P22">
        <v>17.822341309456885</v>
      </c>
      <c r="Q22">
        <v>3.0156704096732554</v>
      </c>
      <c r="R22">
        <v>3.0168451858450691</v>
      </c>
      <c r="S22">
        <v>3.0166925204239474</v>
      </c>
      <c r="T22">
        <v>0</v>
      </c>
      <c r="U22">
        <v>52.045101394735831</v>
      </c>
      <c r="V22">
        <v>8.5992802816391851</v>
      </c>
      <c r="W22">
        <v>5.0283434467203953</v>
      </c>
      <c r="X22">
        <v>15.081194468208436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5.6856608596326446</v>
      </c>
      <c r="AG22">
        <v>29.32939488217491</v>
      </c>
      <c r="AH22">
        <v>8.4506390930912101</v>
      </c>
      <c r="AI22">
        <v>0</v>
      </c>
      <c r="AJ22">
        <v>0</v>
      </c>
      <c r="AK22">
        <v>11.404490111667711</v>
      </c>
      <c r="AL22">
        <v>0</v>
      </c>
      <c r="AM22">
        <v>7.0559861865998741</v>
      </c>
      <c r="AN22">
        <v>0</v>
      </c>
      <c r="AO22">
        <v>0</v>
      </c>
      <c r="AP22">
        <v>1.018308713838447</v>
      </c>
      <c r="AQ22">
        <v>0</v>
      </c>
      <c r="AR22">
        <v>19.502350106449594</v>
      </c>
      <c r="AS22">
        <v>13.960874051346273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26.188681443076455</v>
      </c>
      <c r="BB22">
        <f t="shared" si="0"/>
        <v>600.33479805636136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331.82996486181878</v>
      </c>
      <c r="L23">
        <v>6.3243523640249979</v>
      </c>
      <c r="M23">
        <v>63.127669056218181</v>
      </c>
      <c r="N23">
        <v>51.519705592285533</v>
      </c>
      <c r="O23">
        <v>36.345030750958941</v>
      </c>
      <c r="P23">
        <v>17.822341309456885</v>
      </c>
      <c r="Q23">
        <v>9.5174770594626263</v>
      </c>
      <c r="R23">
        <v>18.431913397910009</v>
      </c>
      <c r="S23">
        <v>11.084944552054758</v>
      </c>
      <c r="T23">
        <v>0</v>
      </c>
      <c r="U23">
        <v>52.045101394735831</v>
      </c>
      <c r="V23">
        <v>8.5992802816391851</v>
      </c>
      <c r="W23">
        <v>15.36174103160794</v>
      </c>
      <c r="X23">
        <v>43.434120989645486</v>
      </c>
      <c r="Y23">
        <v>0</v>
      </c>
      <c r="Z23">
        <v>0</v>
      </c>
      <c r="AA23">
        <v>1.6746583243581716</v>
      </c>
      <c r="AB23">
        <v>0</v>
      </c>
      <c r="AC23">
        <v>0</v>
      </c>
      <c r="AD23">
        <v>0</v>
      </c>
      <c r="AE23">
        <v>0</v>
      </c>
      <c r="AF23">
        <v>5.6856608596326446</v>
      </c>
      <c r="AG23">
        <v>29.32939488217491</v>
      </c>
      <c r="AH23">
        <v>16.90127818618242</v>
      </c>
      <c r="AI23">
        <v>0</v>
      </c>
      <c r="AJ23">
        <v>0</v>
      </c>
      <c r="AK23">
        <v>11.404490111667711</v>
      </c>
      <c r="AL23">
        <v>0</v>
      </c>
      <c r="AM23">
        <v>7.0559861865998741</v>
      </c>
      <c r="AN23">
        <v>0</v>
      </c>
      <c r="AO23">
        <v>0</v>
      </c>
      <c r="AP23">
        <v>1.018308713838447</v>
      </c>
      <c r="AQ23">
        <v>0</v>
      </c>
      <c r="AR23">
        <v>19.502350106449594</v>
      </c>
      <c r="AS23">
        <v>13.960874051346273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32.268623721878036</v>
      </c>
      <c r="BB23">
        <f t="shared" si="0"/>
        <v>739.70802034219105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392.1618060718572</v>
      </c>
      <c r="L24">
        <v>6.3243523640249979</v>
      </c>
      <c r="M24">
        <v>63.127669056218181</v>
      </c>
      <c r="N24">
        <v>51.519705592285533</v>
      </c>
      <c r="O24">
        <v>36.345030750958941</v>
      </c>
      <c r="P24">
        <v>17.822341309456885</v>
      </c>
      <c r="Q24">
        <v>9.5174770594626263</v>
      </c>
      <c r="R24">
        <v>18.431913397910009</v>
      </c>
      <c r="S24">
        <v>11.501802546111765</v>
      </c>
      <c r="T24">
        <v>0</v>
      </c>
      <c r="U24">
        <v>52.045101394735831</v>
      </c>
      <c r="V24">
        <v>8.5992802816391851</v>
      </c>
      <c r="W24">
        <v>15.36174103160794</v>
      </c>
      <c r="X24">
        <v>43.434120989645486</v>
      </c>
      <c r="Y24">
        <v>0</v>
      </c>
      <c r="Z24">
        <v>0</v>
      </c>
      <c r="AA24">
        <v>6.1753023418910464</v>
      </c>
      <c r="AB24">
        <v>0</v>
      </c>
      <c r="AC24">
        <v>0</v>
      </c>
      <c r="AD24">
        <v>0</v>
      </c>
      <c r="AE24">
        <v>0</v>
      </c>
      <c r="AF24">
        <v>5.6856608596326446</v>
      </c>
      <c r="AG24">
        <v>29.32939488217491</v>
      </c>
      <c r="AH24">
        <v>29.577236825819242</v>
      </c>
      <c r="AI24">
        <v>0</v>
      </c>
      <c r="AJ24">
        <v>0</v>
      </c>
      <c r="AK24">
        <v>11.404490111667711</v>
      </c>
      <c r="AL24">
        <v>0</v>
      </c>
      <c r="AM24">
        <v>7.0559861865998741</v>
      </c>
      <c r="AN24">
        <v>0</v>
      </c>
      <c r="AO24">
        <v>0</v>
      </c>
      <c r="AP24">
        <v>1.018308713838447</v>
      </c>
      <c r="AQ24">
        <v>9.763906284909206</v>
      </c>
      <c r="AR24">
        <v>19.502350106449594</v>
      </c>
      <c r="AS24">
        <v>13.960874051346273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35.934032622388131</v>
      </c>
      <c r="BB24">
        <f t="shared" si="0"/>
        <v>823.73181958785551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452.49173287641275</v>
      </c>
      <c r="L25">
        <v>6.3243523640249979</v>
      </c>
      <c r="M25">
        <v>63.127669056218181</v>
      </c>
      <c r="N25">
        <v>51.519705592285533</v>
      </c>
      <c r="O25">
        <v>36.345030750958941</v>
      </c>
      <c r="P25">
        <v>17.822341309456885</v>
      </c>
      <c r="Q25">
        <v>9.5174770594626263</v>
      </c>
      <c r="R25">
        <v>18.429955229591965</v>
      </c>
      <c r="S25">
        <v>11.502634591731118</v>
      </c>
      <c r="T25">
        <v>0</v>
      </c>
      <c r="U25">
        <v>52.045101394735831</v>
      </c>
      <c r="V25">
        <v>8.5992802816391851</v>
      </c>
      <c r="W25">
        <v>15.36174103160794</v>
      </c>
      <c r="X25">
        <v>43.434120989645486</v>
      </c>
      <c r="Y25">
        <v>0</v>
      </c>
      <c r="Z25">
        <v>2.8943500012523482</v>
      </c>
      <c r="AA25">
        <v>6.1753023418910464</v>
      </c>
      <c r="AB25">
        <v>0</v>
      </c>
      <c r="AC25">
        <v>0</v>
      </c>
      <c r="AD25">
        <v>0</v>
      </c>
      <c r="AE25">
        <v>0</v>
      </c>
      <c r="AF25">
        <v>5.6856608596326446</v>
      </c>
      <c r="AG25">
        <v>29.32939488217491</v>
      </c>
      <c r="AH25">
        <v>29.577236825819242</v>
      </c>
      <c r="AI25">
        <v>0</v>
      </c>
      <c r="AJ25">
        <v>0</v>
      </c>
      <c r="AK25">
        <v>11.404490111667711</v>
      </c>
      <c r="AL25">
        <v>0</v>
      </c>
      <c r="AM25">
        <v>7.0559861865998741</v>
      </c>
      <c r="AN25">
        <v>0</v>
      </c>
      <c r="AO25">
        <v>0</v>
      </c>
      <c r="AP25">
        <v>1.018308713838447</v>
      </c>
      <c r="AQ25">
        <v>29.291718854727613</v>
      </c>
      <c r="AR25">
        <v>19.502350106449594</v>
      </c>
      <c r="AS25">
        <v>13.960874051346273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39.393022886360498</v>
      </c>
      <c r="BB25">
        <f t="shared" si="0"/>
        <v>903.02379257681059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514.03053790070794</v>
      </c>
      <c r="L26">
        <v>6.3243523640249979</v>
      </c>
      <c r="M26">
        <v>63.127669056218181</v>
      </c>
      <c r="N26">
        <v>51.519705592285533</v>
      </c>
      <c r="O26">
        <v>36.345030750958941</v>
      </c>
      <c r="P26">
        <v>17.822341309456885</v>
      </c>
      <c r="Q26">
        <v>9.5174770594626263</v>
      </c>
      <c r="R26">
        <v>18.429955229591965</v>
      </c>
      <c r="S26">
        <v>11.502634591731118</v>
      </c>
      <c r="T26">
        <v>0</v>
      </c>
      <c r="U26">
        <v>52.045101394735831</v>
      </c>
      <c r="V26">
        <v>8.5992802816391851</v>
      </c>
      <c r="W26">
        <v>15.36174103160794</v>
      </c>
      <c r="X26">
        <v>43.434120989645486</v>
      </c>
      <c r="Y26">
        <v>0</v>
      </c>
      <c r="Z26">
        <v>2.8943500012523482</v>
      </c>
      <c r="AA26">
        <v>7.849960666249217</v>
      </c>
      <c r="AB26">
        <v>1.4909322881444373</v>
      </c>
      <c r="AC26">
        <v>4.3265738319766225</v>
      </c>
      <c r="AD26">
        <v>0</v>
      </c>
      <c r="AE26">
        <v>0</v>
      </c>
      <c r="AF26">
        <v>5.6856608596326446</v>
      </c>
      <c r="AG26">
        <v>29.32939488217491</v>
      </c>
      <c r="AH26">
        <v>41.746157299415572</v>
      </c>
      <c r="AI26">
        <v>0</v>
      </c>
      <c r="AJ26">
        <v>0</v>
      </c>
      <c r="AK26">
        <v>11.404490111667711</v>
      </c>
      <c r="AL26">
        <v>0</v>
      </c>
      <c r="AM26">
        <v>7.0559861865998741</v>
      </c>
      <c r="AN26">
        <v>0</v>
      </c>
      <c r="AO26">
        <v>0</v>
      </c>
      <c r="AP26">
        <v>1.018308713838447</v>
      </c>
      <c r="AQ26">
        <v>39.055625139636824</v>
      </c>
      <c r="AR26">
        <v>19.502350106449594</v>
      </c>
      <c r="AS26">
        <v>13.960874051346273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43.195309568660747</v>
      </c>
      <c r="BB26">
        <f t="shared" si="0"/>
        <v>990.18530212179041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514.03053790070794</v>
      </c>
      <c r="L27">
        <v>6.3243523640249979</v>
      </c>
      <c r="M27">
        <v>63.127669056218181</v>
      </c>
      <c r="N27">
        <v>51.519705592285533</v>
      </c>
      <c r="O27">
        <v>36.345030750958941</v>
      </c>
      <c r="P27">
        <v>17.822341309456885</v>
      </c>
      <c r="Q27">
        <v>9.5160693271477648</v>
      </c>
      <c r="R27">
        <v>18.429955229591965</v>
      </c>
      <c r="S27">
        <v>11.501579454435749</v>
      </c>
      <c r="T27">
        <v>0</v>
      </c>
      <c r="U27">
        <v>52.045101394735831</v>
      </c>
      <c r="V27">
        <v>8.5992802816391851</v>
      </c>
      <c r="W27">
        <v>15.36174103160794</v>
      </c>
      <c r="X27">
        <v>43.434120989645486</v>
      </c>
      <c r="Y27">
        <v>0</v>
      </c>
      <c r="Z27">
        <v>5.7887004608641206</v>
      </c>
      <c r="AA27">
        <v>11.862163130870382</v>
      </c>
      <c r="AB27">
        <v>5.8444543911500721</v>
      </c>
      <c r="AC27">
        <v>4.3265738319766225</v>
      </c>
      <c r="AD27">
        <v>4.0735806924441658</v>
      </c>
      <c r="AE27">
        <v>0</v>
      </c>
      <c r="AF27">
        <v>5.6856608596326446</v>
      </c>
      <c r="AG27">
        <v>29.32939488217491</v>
      </c>
      <c r="AH27">
        <v>41.746157299415572</v>
      </c>
      <c r="AI27">
        <v>1.7073406251304526</v>
      </c>
      <c r="AJ27">
        <v>0</v>
      </c>
      <c r="AK27">
        <v>11.404490111667711</v>
      </c>
      <c r="AL27">
        <v>0</v>
      </c>
      <c r="AM27">
        <v>7.0559861865998741</v>
      </c>
      <c r="AN27">
        <v>0</v>
      </c>
      <c r="AO27">
        <v>0</v>
      </c>
      <c r="AP27">
        <v>1.018308713838447</v>
      </c>
      <c r="AQ27">
        <v>39.055625139636824</v>
      </c>
      <c r="AR27">
        <v>22.91526137507827</v>
      </c>
      <c r="AS27">
        <v>14.086819303694428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44.055444470501065</v>
      </c>
      <c r="BB27">
        <f t="shared" si="0"/>
        <v>1009.9025572161299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514.03053790070794</v>
      </c>
      <c r="L28">
        <v>6.3243523640249979</v>
      </c>
      <c r="M28">
        <v>63.127669056218181</v>
      </c>
      <c r="N28">
        <v>51.519705592285533</v>
      </c>
      <c r="O28">
        <v>36.345030750958941</v>
      </c>
      <c r="P28">
        <v>17.822341309456885</v>
      </c>
      <c r="Q28">
        <v>9.5160693271477648</v>
      </c>
      <c r="R28">
        <v>18.429955229591965</v>
      </c>
      <c r="S28">
        <v>11.501579454435749</v>
      </c>
      <c r="T28">
        <v>0</v>
      </c>
      <c r="U28">
        <v>52.045101394735831</v>
      </c>
      <c r="V28">
        <v>8.5992802816391851</v>
      </c>
      <c r="W28">
        <v>15.36174103160794</v>
      </c>
      <c r="X28">
        <v>43.434120989645486</v>
      </c>
      <c r="Y28">
        <v>0</v>
      </c>
      <c r="Z28">
        <v>5.7887004608641206</v>
      </c>
      <c r="AA28">
        <v>12.409218311834691</v>
      </c>
      <c r="AB28">
        <v>11.748546608954289</v>
      </c>
      <c r="AC28">
        <v>4.3265738319766225</v>
      </c>
      <c r="AD28">
        <v>8.1471613848883315</v>
      </c>
      <c r="AE28">
        <v>0</v>
      </c>
      <c r="AF28">
        <v>5.6856608596326446</v>
      </c>
      <c r="AG28">
        <v>29.32939488217491</v>
      </c>
      <c r="AH28">
        <v>41.746157299415572</v>
      </c>
      <c r="AI28">
        <v>7.3984748480484237</v>
      </c>
      <c r="AJ28">
        <v>0</v>
      </c>
      <c r="AK28">
        <v>11.404490111667711</v>
      </c>
      <c r="AL28">
        <v>0</v>
      </c>
      <c r="AM28">
        <v>7.0559861865998741</v>
      </c>
      <c r="AN28">
        <v>0</v>
      </c>
      <c r="AO28">
        <v>0</v>
      </c>
      <c r="AP28">
        <v>1.018308713838447</v>
      </c>
      <c r="AQ28">
        <v>39.055625139636824</v>
      </c>
      <c r="AR28">
        <v>22.91526137507827</v>
      </c>
      <c r="AS28">
        <v>14.086819303694428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44.733267515231724</v>
      </c>
      <c r="BB28">
        <f t="shared" si="0"/>
        <v>1025.4405964855298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514.03053790070794</v>
      </c>
      <c r="L29">
        <v>6.3243523640249979</v>
      </c>
      <c r="M29">
        <v>63.127669056218181</v>
      </c>
      <c r="N29">
        <v>51.519705592285533</v>
      </c>
      <c r="O29">
        <v>36.345030750958941</v>
      </c>
      <c r="P29">
        <v>17.822341309456885</v>
      </c>
      <c r="Q29">
        <v>9.5160693271477648</v>
      </c>
      <c r="R29">
        <v>18.429955229591965</v>
      </c>
      <c r="S29">
        <v>11.501579454435749</v>
      </c>
      <c r="T29">
        <v>0</v>
      </c>
      <c r="U29">
        <v>52.045101394735831</v>
      </c>
      <c r="V29">
        <v>8.5992802816391851</v>
      </c>
      <c r="W29">
        <v>15.36174103160794</v>
      </c>
      <c r="X29">
        <v>43.434120989645486</v>
      </c>
      <c r="Y29">
        <v>0</v>
      </c>
      <c r="Z29">
        <v>5.7887004608641206</v>
      </c>
      <c r="AA29">
        <v>12.409218311834691</v>
      </c>
      <c r="AB29">
        <v>17.67649306553955</v>
      </c>
      <c r="AC29">
        <v>8.6616875689835098</v>
      </c>
      <c r="AD29">
        <v>12.220742077332497</v>
      </c>
      <c r="AE29">
        <v>0</v>
      </c>
      <c r="AF29">
        <v>11.371321719265289</v>
      </c>
      <c r="AG29">
        <v>29.32939488217491</v>
      </c>
      <c r="AH29">
        <v>41.746157299415572</v>
      </c>
      <c r="AI29">
        <v>7.3984748480484237</v>
      </c>
      <c r="AJ29">
        <v>0</v>
      </c>
      <c r="AK29">
        <v>11.404490111667711</v>
      </c>
      <c r="AL29">
        <v>0</v>
      </c>
      <c r="AM29">
        <v>7.0559861865998741</v>
      </c>
      <c r="AN29">
        <v>0</v>
      </c>
      <c r="AO29">
        <v>0</v>
      </c>
      <c r="AP29">
        <v>1.018308713838447</v>
      </c>
      <c r="AQ29">
        <v>39.055625139636824</v>
      </c>
      <c r="AR29">
        <v>22.91526137507827</v>
      </c>
      <c r="AS29">
        <v>14.376729805886036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45.582317987192297</v>
      </c>
      <c r="BB29">
        <f t="shared" si="0"/>
        <v>1044.9037582614299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514.03053790070794</v>
      </c>
      <c r="L30">
        <v>6.3243523640249979</v>
      </c>
      <c r="M30">
        <v>63.127669056218181</v>
      </c>
      <c r="N30">
        <v>51.519705592285533</v>
      </c>
      <c r="O30">
        <v>36.345030750958941</v>
      </c>
      <c r="P30">
        <v>17.822341309456885</v>
      </c>
      <c r="Q30">
        <v>9.5160693271477648</v>
      </c>
      <c r="R30">
        <v>18.429955229591965</v>
      </c>
      <c r="S30">
        <v>11.501579454435749</v>
      </c>
      <c r="T30">
        <v>0</v>
      </c>
      <c r="U30">
        <v>52.045101394735831</v>
      </c>
      <c r="V30">
        <v>8.5992802816391851</v>
      </c>
      <c r="W30">
        <v>15.36174103160794</v>
      </c>
      <c r="X30">
        <v>43.434120989645486</v>
      </c>
      <c r="Y30">
        <v>0</v>
      </c>
      <c r="Z30">
        <v>5.7887004608641206</v>
      </c>
      <c r="AA30">
        <v>12.409218311834691</v>
      </c>
      <c r="AB30">
        <v>17.67649306553955</v>
      </c>
      <c r="AC30">
        <v>8.6616875689835098</v>
      </c>
      <c r="AD30">
        <v>12.220742077332497</v>
      </c>
      <c r="AE30">
        <v>0</v>
      </c>
      <c r="AF30">
        <v>11.371321719265289</v>
      </c>
      <c r="AG30">
        <v>29.32939488217491</v>
      </c>
      <c r="AH30">
        <v>41.746157299415572</v>
      </c>
      <c r="AI30">
        <v>7.3984748480484237</v>
      </c>
      <c r="AJ30">
        <v>0</v>
      </c>
      <c r="AK30">
        <v>11.404490111667711</v>
      </c>
      <c r="AL30">
        <v>0</v>
      </c>
      <c r="AM30">
        <v>7.0559861865998741</v>
      </c>
      <c r="AN30">
        <v>0</v>
      </c>
      <c r="AO30">
        <v>0</v>
      </c>
      <c r="AP30">
        <v>1.018308713838447</v>
      </c>
      <c r="AQ30">
        <v>39.055625139636824</v>
      </c>
      <c r="AR30">
        <v>22.91526137507827</v>
      </c>
      <c r="AS30">
        <v>14.376729805886036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45.582317987192297</v>
      </c>
      <c r="BB30">
        <f t="shared" si="0"/>
        <v>1044.9037582614299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514.03053790070794</v>
      </c>
      <c r="L31">
        <v>6.3243523640249979</v>
      </c>
      <c r="M31">
        <v>63.127669056218181</v>
      </c>
      <c r="N31">
        <v>51.519705592285533</v>
      </c>
      <c r="O31">
        <v>36.345030750958941</v>
      </c>
      <c r="P31">
        <v>17.822341309456885</v>
      </c>
      <c r="Q31">
        <v>9.5160693271477648</v>
      </c>
      <c r="R31">
        <v>18.429955229591965</v>
      </c>
      <c r="S31">
        <v>11.501579454435749</v>
      </c>
      <c r="T31">
        <v>0</v>
      </c>
      <c r="U31">
        <v>52.045101394735831</v>
      </c>
      <c r="V31">
        <v>8.5992802816391851</v>
      </c>
      <c r="W31">
        <v>15.36174103160794</v>
      </c>
      <c r="X31">
        <v>43.434120989645486</v>
      </c>
      <c r="Y31">
        <v>0</v>
      </c>
      <c r="Z31">
        <v>5.7887004608641206</v>
      </c>
      <c r="AA31">
        <v>12.409218311834691</v>
      </c>
      <c r="AB31">
        <v>17.67649306553955</v>
      </c>
      <c r="AC31">
        <v>8.6616875689835098</v>
      </c>
      <c r="AD31">
        <v>12.220742077332497</v>
      </c>
      <c r="AE31">
        <v>0</v>
      </c>
      <c r="AF31">
        <v>11.371321719265289</v>
      </c>
      <c r="AG31">
        <v>29.32939488217491</v>
      </c>
      <c r="AH31">
        <v>41.746157299415572</v>
      </c>
      <c r="AI31">
        <v>7.3984748480484237</v>
      </c>
      <c r="AJ31">
        <v>0</v>
      </c>
      <c r="AK31">
        <v>11.404490111667711</v>
      </c>
      <c r="AL31">
        <v>0</v>
      </c>
      <c r="AM31">
        <v>7.0559861865998741</v>
      </c>
      <c r="AN31">
        <v>0</v>
      </c>
      <c r="AO31">
        <v>0</v>
      </c>
      <c r="AP31">
        <v>1.018308713838447</v>
      </c>
      <c r="AQ31">
        <v>39.055625139636824</v>
      </c>
      <c r="AR31">
        <v>20.965026364433314</v>
      </c>
      <c r="AS31">
        <v>14.376729805886036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45.500798163747334</v>
      </c>
      <c r="BB31">
        <f t="shared" si="0"/>
        <v>1043.0350430742299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514.03053790070794</v>
      </c>
      <c r="L32">
        <v>6.3243523640249979</v>
      </c>
      <c r="M32">
        <v>63.127669056218181</v>
      </c>
      <c r="N32">
        <v>51.519705592285533</v>
      </c>
      <c r="O32">
        <v>36.345030750958941</v>
      </c>
      <c r="P32">
        <v>17.822341309456885</v>
      </c>
      <c r="Q32">
        <v>9.5160693271477648</v>
      </c>
      <c r="R32">
        <v>18.429955229591965</v>
      </c>
      <c r="S32">
        <v>11.501579454435749</v>
      </c>
      <c r="T32">
        <v>0</v>
      </c>
      <c r="U32">
        <v>52.045101394735831</v>
      </c>
      <c r="V32">
        <v>8.5992802816391851</v>
      </c>
      <c r="W32">
        <v>15.36174103160794</v>
      </c>
      <c r="X32">
        <v>43.434120989645486</v>
      </c>
      <c r="Y32">
        <v>0</v>
      </c>
      <c r="Z32">
        <v>5.7887004608641206</v>
      </c>
      <c r="AA32">
        <v>12.409218311834691</v>
      </c>
      <c r="AB32">
        <v>17.67649306553955</v>
      </c>
      <c r="AC32">
        <v>8.6616875689835098</v>
      </c>
      <c r="AD32">
        <v>12.220742077332497</v>
      </c>
      <c r="AE32">
        <v>0</v>
      </c>
      <c r="AF32">
        <v>11.371321719265289</v>
      </c>
      <c r="AG32">
        <v>29.32939488217491</v>
      </c>
      <c r="AH32">
        <v>41.746157299415572</v>
      </c>
      <c r="AI32">
        <v>7.3984748480484237</v>
      </c>
      <c r="AJ32">
        <v>0</v>
      </c>
      <c r="AK32">
        <v>11.404490111667711</v>
      </c>
      <c r="AL32">
        <v>0</v>
      </c>
      <c r="AM32">
        <v>7.0559861865998741</v>
      </c>
      <c r="AN32">
        <v>0</v>
      </c>
      <c r="AO32">
        <v>0</v>
      </c>
      <c r="AP32">
        <v>1.018308713838447</v>
      </c>
      <c r="AQ32">
        <v>39.055625139636824</v>
      </c>
      <c r="AR32">
        <v>20.965026364433314</v>
      </c>
      <c r="AS32">
        <v>14.376729805886036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45.500798163747334</v>
      </c>
      <c r="BB32">
        <f t="shared" si="0"/>
        <v>1043.0350430742299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514.03053790070794</v>
      </c>
      <c r="L33">
        <v>6.3243523640249979</v>
      </c>
      <c r="M33">
        <v>63.127669056218181</v>
      </c>
      <c r="N33">
        <v>51.519705592285533</v>
      </c>
      <c r="O33">
        <v>36.345030750958941</v>
      </c>
      <c r="P33">
        <v>17.822341309456885</v>
      </c>
      <c r="Q33">
        <v>9.5160693271477648</v>
      </c>
      <c r="R33">
        <v>18.429955229591965</v>
      </c>
      <c r="S33">
        <v>11.501579454435749</v>
      </c>
      <c r="T33">
        <v>0</v>
      </c>
      <c r="U33">
        <v>52.045101394735831</v>
      </c>
      <c r="V33">
        <v>8.5992802816391851</v>
      </c>
      <c r="W33">
        <v>15.36174103160794</v>
      </c>
      <c r="X33">
        <v>43.434120989645486</v>
      </c>
      <c r="Y33">
        <v>0</v>
      </c>
      <c r="Z33">
        <v>5.7887004608641206</v>
      </c>
      <c r="AA33">
        <v>12.409218311834691</v>
      </c>
      <c r="AB33">
        <v>17.67649306553955</v>
      </c>
      <c r="AC33">
        <v>8.6616875689835098</v>
      </c>
      <c r="AD33">
        <v>12.220742077332497</v>
      </c>
      <c r="AE33">
        <v>0</v>
      </c>
      <c r="AF33">
        <v>11.371321719265289</v>
      </c>
      <c r="AG33">
        <v>29.32939488217491</v>
      </c>
      <c r="AH33">
        <v>41.746157299415572</v>
      </c>
      <c r="AI33">
        <v>7.3984748480484237</v>
      </c>
      <c r="AJ33">
        <v>0</v>
      </c>
      <c r="AK33">
        <v>11.404490111667711</v>
      </c>
      <c r="AL33">
        <v>0</v>
      </c>
      <c r="AM33">
        <v>7.0559861865998741</v>
      </c>
      <c r="AN33">
        <v>0</v>
      </c>
      <c r="AO33">
        <v>0</v>
      </c>
      <c r="AP33">
        <v>0.67887247589229816</v>
      </c>
      <c r="AQ33">
        <v>39.055625139636824</v>
      </c>
      <c r="AR33">
        <v>20.965026364433314</v>
      </c>
      <c r="AS33">
        <v>14.086819303694428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45.474491470009575</v>
      </c>
      <c r="BB33">
        <f t="shared" si="0"/>
        <v>1042.43200302783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514.03053790070794</v>
      </c>
      <c r="L34">
        <v>6.3243523640249979</v>
      </c>
      <c r="M34">
        <v>63.127669056218181</v>
      </c>
      <c r="N34">
        <v>51.519705592285533</v>
      </c>
      <c r="O34">
        <v>36.345030750958941</v>
      </c>
      <c r="P34">
        <v>17.822341309456885</v>
      </c>
      <c r="Q34">
        <v>9.5160693271477648</v>
      </c>
      <c r="R34">
        <v>18.429955229591965</v>
      </c>
      <c r="S34">
        <v>11.501579454435749</v>
      </c>
      <c r="T34">
        <v>0</v>
      </c>
      <c r="U34">
        <v>52.045101394735831</v>
      </c>
      <c r="V34">
        <v>8.5992802816391851</v>
      </c>
      <c r="W34">
        <v>15.36174103160794</v>
      </c>
      <c r="X34">
        <v>43.434120989645486</v>
      </c>
      <c r="Y34">
        <v>0</v>
      </c>
      <c r="Z34">
        <v>5.7887004608641206</v>
      </c>
      <c r="AA34">
        <v>12.409218311834691</v>
      </c>
      <c r="AB34">
        <v>17.67649306553955</v>
      </c>
      <c r="AC34">
        <v>8.6616875689835098</v>
      </c>
      <c r="AD34">
        <v>12.220742077332497</v>
      </c>
      <c r="AE34">
        <v>0</v>
      </c>
      <c r="AF34">
        <v>11.371321719265289</v>
      </c>
      <c r="AG34">
        <v>29.32939488217491</v>
      </c>
      <c r="AH34">
        <v>41.746157299415572</v>
      </c>
      <c r="AI34">
        <v>1.7073406251304526</v>
      </c>
      <c r="AJ34">
        <v>0</v>
      </c>
      <c r="AK34">
        <v>11.404490111667711</v>
      </c>
      <c r="AL34">
        <v>0</v>
      </c>
      <c r="AM34">
        <v>7.0559861865998741</v>
      </c>
      <c r="AN34">
        <v>0</v>
      </c>
      <c r="AO34">
        <v>0</v>
      </c>
      <c r="AP34">
        <v>0.67887247589229816</v>
      </c>
      <c r="AQ34">
        <v>39.055625139636824</v>
      </c>
      <c r="AR34">
        <v>20.965026364433314</v>
      </c>
      <c r="AS34">
        <v>14.086819303694428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45.236602059491609</v>
      </c>
      <c r="BB34">
        <f t="shared" si="0"/>
        <v>1036.9787582154299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514.03053790070794</v>
      </c>
      <c r="L35">
        <v>6.3243523640249979</v>
      </c>
      <c r="M35">
        <v>63.127669056218181</v>
      </c>
      <c r="N35">
        <v>51.519705592285533</v>
      </c>
      <c r="O35">
        <v>36.345030750958941</v>
      </c>
      <c r="P35">
        <v>17.822341309456885</v>
      </c>
      <c r="Q35">
        <v>9.5160693271477648</v>
      </c>
      <c r="R35">
        <v>18.429955229591965</v>
      </c>
      <c r="S35">
        <v>11.501579454435749</v>
      </c>
      <c r="T35">
        <v>0</v>
      </c>
      <c r="U35">
        <v>52.045101394735831</v>
      </c>
      <c r="V35">
        <v>8.5992802816391851</v>
      </c>
      <c r="W35">
        <v>15.013749703414698</v>
      </c>
      <c r="X35">
        <v>43.434120989645486</v>
      </c>
      <c r="Y35">
        <v>0</v>
      </c>
      <c r="Z35">
        <v>5.7887004608641206</v>
      </c>
      <c r="AA35">
        <v>12.409218311834691</v>
      </c>
      <c r="AB35">
        <v>17.67649306553955</v>
      </c>
      <c r="AC35">
        <v>8.6616875689835098</v>
      </c>
      <c r="AD35">
        <v>8.1471613848883315</v>
      </c>
      <c r="AE35">
        <v>0</v>
      </c>
      <c r="AF35">
        <v>11.371321719265289</v>
      </c>
      <c r="AG35">
        <v>29.32939488217491</v>
      </c>
      <c r="AH35">
        <v>41.746157299415572</v>
      </c>
      <c r="AI35">
        <v>0</v>
      </c>
      <c r="AJ35">
        <v>0</v>
      </c>
      <c r="AK35">
        <v>11.404490111667711</v>
      </c>
      <c r="AL35">
        <v>0</v>
      </c>
      <c r="AM35">
        <v>7.0559861865998741</v>
      </c>
      <c r="AN35">
        <v>0</v>
      </c>
      <c r="AO35">
        <v>0</v>
      </c>
      <c r="AP35">
        <v>0.67887247589229816</v>
      </c>
      <c r="AQ35">
        <v>39.055625139636824</v>
      </c>
      <c r="AR35">
        <v>20.965026364433314</v>
      </c>
      <c r="AS35">
        <v>14.376729805886036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44.992531769890121</v>
      </c>
      <c r="BB35">
        <f t="shared" si="0"/>
        <v>1031.383826361455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514.03053790070794</v>
      </c>
      <c r="L36">
        <v>6.3243523640249979</v>
      </c>
      <c r="M36">
        <v>63.127669056218181</v>
      </c>
      <c r="N36">
        <v>51.519705592285533</v>
      </c>
      <c r="O36">
        <v>36.345030750958941</v>
      </c>
      <c r="P36">
        <v>17.822341309456885</v>
      </c>
      <c r="Q36">
        <v>9.5160693271477648</v>
      </c>
      <c r="R36">
        <v>18.429955229591965</v>
      </c>
      <c r="S36">
        <v>11.501579454435749</v>
      </c>
      <c r="T36">
        <v>0</v>
      </c>
      <c r="U36">
        <v>52.045101394735831</v>
      </c>
      <c r="V36">
        <v>8.5992802816391851</v>
      </c>
      <c r="W36">
        <v>15.013749703414698</v>
      </c>
      <c r="X36">
        <v>43.434120989645486</v>
      </c>
      <c r="Y36">
        <v>0</v>
      </c>
      <c r="Z36">
        <v>5.7887004608641206</v>
      </c>
      <c r="AA36">
        <v>7.849960666249217</v>
      </c>
      <c r="AB36">
        <v>11.78432885900647</v>
      </c>
      <c r="AC36">
        <v>4.3265738319766225</v>
      </c>
      <c r="AD36">
        <v>4.0735806924441658</v>
      </c>
      <c r="AE36">
        <v>0</v>
      </c>
      <c r="AF36">
        <v>5.6856608596326446</v>
      </c>
      <c r="AG36">
        <v>29.32939488217491</v>
      </c>
      <c r="AH36">
        <v>41.746157299415572</v>
      </c>
      <c r="AI36">
        <v>0</v>
      </c>
      <c r="AJ36">
        <v>0</v>
      </c>
      <c r="AK36">
        <v>11.404490111667711</v>
      </c>
      <c r="AL36">
        <v>0</v>
      </c>
      <c r="AM36">
        <v>7.0559861865998741</v>
      </c>
      <c r="AN36">
        <v>0</v>
      </c>
      <c r="AO36">
        <v>0</v>
      </c>
      <c r="AP36">
        <v>0.67887247589229816</v>
      </c>
      <c r="AQ36">
        <v>39.055625139636824</v>
      </c>
      <c r="AR36">
        <v>20.965026364433314</v>
      </c>
      <c r="AS36">
        <v>14.376729805886036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43.966518285387878</v>
      </c>
      <c r="BB36">
        <f t="shared" si="0"/>
        <v>1007.8640627047549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514.03053790070794</v>
      </c>
      <c r="L37">
        <v>6.3243523640249979</v>
      </c>
      <c r="M37">
        <v>63.127669056218181</v>
      </c>
      <c r="N37">
        <v>51.519705592285533</v>
      </c>
      <c r="O37">
        <v>36.345030750958941</v>
      </c>
      <c r="P37">
        <v>17.822341309456885</v>
      </c>
      <c r="Q37">
        <v>9.5160693271477648</v>
      </c>
      <c r="R37">
        <v>18.429955229591965</v>
      </c>
      <c r="S37">
        <v>11.501579454435749</v>
      </c>
      <c r="T37">
        <v>0</v>
      </c>
      <c r="U37">
        <v>52.045101394735831</v>
      </c>
      <c r="V37">
        <v>8.5992802816391851</v>
      </c>
      <c r="W37">
        <v>15.013749703414698</v>
      </c>
      <c r="X37">
        <v>43.434120989645486</v>
      </c>
      <c r="Y37">
        <v>0</v>
      </c>
      <c r="Z37">
        <v>5.7887004608641206</v>
      </c>
      <c r="AA37">
        <v>6.1753023418910464</v>
      </c>
      <c r="AB37">
        <v>5.8444543911500721</v>
      </c>
      <c r="AC37">
        <v>4.3265738319766225</v>
      </c>
      <c r="AD37">
        <v>4.0735806924441658</v>
      </c>
      <c r="AE37">
        <v>0</v>
      </c>
      <c r="AF37">
        <v>5.6856608596326446</v>
      </c>
      <c r="AG37">
        <v>29.32939488217491</v>
      </c>
      <c r="AH37">
        <v>41.746157299415572</v>
      </c>
      <c r="AI37">
        <v>0</v>
      </c>
      <c r="AJ37">
        <v>0</v>
      </c>
      <c r="AK37">
        <v>11.404490111667711</v>
      </c>
      <c r="AL37">
        <v>0</v>
      </c>
      <c r="AM37">
        <v>7.0559861865998741</v>
      </c>
      <c r="AN37">
        <v>0</v>
      </c>
      <c r="AO37">
        <v>0</v>
      </c>
      <c r="AP37">
        <v>0.67887247589229816</v>
      </c>
      <c r="AQ37">
        <v>39.055625139636824</v>
      </c>
      <c r="AR37">
        <v>20.965026364433314</v>
      </c>
      <c r="AS37">
        <v>14.376729805886036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43.648230814673312</v>
      </c>
      <c r="BB37">
        <f t="shared" si="0"/>
        <v>1000.567817383255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514.03053790070794</v>
      </c>
      <c r="L38">
        <v>6.3243523640249979</v>
      </c>
      <c r="M38">
        <v>63.127669056218181</v>
      </c>
      <c r="N38">
        <v>51.519705592285533</v>
      </c>
      <c r="O38">
        <v>36.345030750958941</v>
      </c>
      <c r="P38">
        <v>17.822341309456885</v>
      </c>
      <c r="Q38">
        <v>9.5160693271477648</v>
      </c>
      <c r="R38">
        <v>18.429955229591965</v>
      </c>
      <c r="S38">
        <v>11.501579454435749</v>
      </c>
      <c r="T38">
        <v>0</v>
      </c>
      <c r="U38">
        <v>52.045101394735831</v>
      </c>
      <c r="V38">
        <v>8.5992802816391851</v>
      </c>
      <c r="W38">
        <v>15.013749703414698</v>
      </c>
      <c r="X38">
        <v>43.434120989645486</v>
      </c>
      <c r="Y38">
        <v>0</v>
      </c>
      <c r="Z38">
        <v>5.7887004608641206</v>
      </c>
      <c r="AA38">
        <v>6.1753023418910464</v>
      </c>
      <c r="AB38">
        <v>0</v>
      </c>
      <c r="AC38">
        <v>4.3265738319766225</v>
      </c>
      <c r="AD38">
        <v>0</v>
      </c>
      <c r="AE38">
        <v>0</v>
      </c>
      <c r="AF38">
        <v>5.6856608596326446</v>
      </c>
      <c r="AG38">
        <v>29.32939488217491</v>
      </c>
      <c r="AH38">
        <v>31.309617862346066</v>
      </c>
      <c r="AI38">
        <v>0</v>
      </c>
      <c r="AJ38">
        <v>0</v>
      </c>
      <c r="AK38">
        <v>11.404490111667711</v>
      </c>
      <c r="AL38">
        <v>0</v>
      </c>
      <c r="AM38">
        <v>7.0559861865998741</v>
      </c>
      <c r="AN38">
        <v>0</v>
      </c>
      <c r="AO38">
        <v>0</v>
      </c>
      <c r="AP38">
        <v>0.67887247589229816</v>
      </c>
      <c r="AQ38">
        <v>29.291718854727613</v>
      </c>
      <c r="AR38">
        <v>20.965026364433314</v>
      </c>
      <c r="AS38">
        <v>14.376729805886036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42.389278317000361</v>
      </c>
      <c r="BB38">
        <f t="shared" si="0"/>
        <v>971.70828907535497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514.03053790070794</v>
      </c>
      <c r="L39">
        <v>6.3243523640249979</v>
      </c>
      <c r="M39">
        <v>63.127669056218181</v>
      </c>
      <c r="N39">
        <v>51.519705592285533</v>
      </c>
      <c r="O39">
        <v>36.345030750958941</v>
      </c>
      <c r="P39">
        <v>17.822341309456885</v>
      </c>
      <c r="Q39">
        <v>9.5160693271477648</v>
      </c>
      <c r="R39">
        <v>18.429955229591965</v>
      </c>
      <c r="S39">
        <v>11.501579454435749</v>
      </c>
      <c r="T39">
        <v>0</v>
      </c>
      <c r="U39">
        <v>52.045101394735831</v>
      </c>
      <c r="V39">
        <v>8.2864060263251709</v>
      </c>
      <c r="W39">
        <v>15.013749703414698</v>
      </c>
      <c r="X39">
        <v>43.434120989645486</v>
      </c>
      <c r="Y39">
        <v>0</v>
      </c>
      <c r="Z39">
        <v>5.7887004608641206</v>
      </c>
      <c r="AA39">
        <v>6.1753023418910464</v>
      </c>
      <c r="AB39">
        <v>0</v>
      </c>
      <c r="AC39">
        <v>0</v>
      </c>
      <c r="AD39">
        <v>0</v>
      </c>
      <c r="AE39">
        <v>0</v>
      </c>
      <c r="AF39">
        <v>5.6856608596326446</v>
      </c>
      <c r="AG39">
        <v>29.32939488217491</v>
      </c>
      <c r="AH39">
        <v>27.464577276977664</v>
      </c>
      <c r="AI39">
        <v>0</v>
      </c>
      <c r="AJ39">
        <v>0</v>
      </c>
      <c r="AK39">
        <v>11.404490111667711</v>
      </c>
      <c r="AL39">
        <v>0</v>
      </c>
      <c r="AM39">
        <v>7.0559861865998741</v>
      </c>
      <c r="AN39">
        <v>0</v>
      </c>
      <c r="AO39">
        <v>0</v>
      </c>
      <c r="AP39">
        <v>0.67887247589229816</v>
      </c>
      <c r="AQ39">
        <v>19.527812569818412</v>
      </c>
      <c r="AR39">
        <v>20.965026364433314</v>
      </c>
      <c r="AS39">
        <v>14.376729805886036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41.626495407774016</v>
      </c>
      <c r="BB39">
        <f t="shared" si="0"/>
        <v>954.22267702701322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514.03053790070794</v>
      </c>
      <c r="L40">
        <v>6.3243523640249979</v>
      </c>
      <c r="M40">
        <v>63.127669056218181</v>
      </c>
      <c r="N40">
        <v>51.519705592285533</v>
      </c>
      <c r="O40">
        <v>36.345030750958941</v>
      </c>
      <c r="P40">
        <v>17.822341309456885</v>
      </c>
      <c r="Q40">
        <v>9.5160693271477648</v>
      </c>
      <c r="R40">
        <v>18.429955229591965</v>
      </c>
      <c r="S40">
        <v>11.501579454435749</v>
      </c>
      <c r="T40">
        <v>0</v>
      </c>
      <c r="U40">
        <v>52.045101394735831</v>
      </c>
      <c r="V40">
        <v>8.2864060263251709</v>
      </c>
      <c r="W40">
        <v>15.013749703414698</v>
      </c>
      <c r="X40">
        <v>43.434120989645486</v>
      </c>
      <c r="Y40">
        <v>0</v>
      </c>
      <c r="Z40">
        <v>5.7887004608641206</v>
      </c>
      <c r="AA40">
        <v>1.6746583243581716</v>
      </c>
      <c r="AB40">
        <v>0</v>
      </c>
      <c r="AC40">
        <v>0</v>
      </c>
      <c r="AD40">
        <v>0</v>
      </c>
      <c r="AE40">
        <v>0</v>
      </c>
      <c r="AF40">
        <v>5.6856608596326446</v>
      </c>
      <c r="AG40">
        <v>29.32939488217491</v>
      </c>
      <c r="AH40">
        <v>17.957608185034438</v>
      </c>
      <c r="AI40">
        <v>0</v>
      </c>
      <c r="AJ40">
        <v>0</v>
      </c>
      <c r="AK40">
        <v>11.404490111667711</v>
      </c>
      <c r="AL40">
        <v>0</v>
      </c>
      <c r="AM40">
        <v>7.0559861865998741</v>
      </c>
      <c r="AN40">
        <v>0</v>
      </c>
      <c r="AO40">
        <v>0</v>
      </c>
      <c r="AP40">
        <v>0.67887247589229816</v>
      </c>
      <c r="AQ40">
        <v>9.763906284909206</v>
      </c>
      <c r="AR40">
        <v>20.965026364433314</v>
      </c>
      <c r="AS40">
        <v>14.376729805886036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40.632845897088714</v>
      </c>
      <c r="BB40">
        <f t="shared" si="0"/>
        <v>931.44480714331314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514.03053790070794</v>
      </c>
      <c r="L41">
        <v>6.3243523640249979</v>
      </c>
      <c r="M41">
        <v>63.127669056218181</v>
      </c>
      <c r="N41">
        <v>51.519705592285533</v>
      </c>
      <c r="O41">
        <v>36.345030750958941</v>
      </c>
      <c r="P41">
        <v>17.822341309456885</v>
      </c>
      <c r="Q41">
        <v>9.5160693271477648</v>
      </c>
      <c r="R41">
        <v>18.429955229591965</v>
      </c>
      <c r="S41">
        <v>11.501579454435749</v>
      </c>
      <c r="T41">
        <v>0</v>
      </c>
      <c r="U41">
        <v>52.045101394735831</v>
      </c>
      <c r="V41">
        <v>8.2864060263251709</v>
      </c>
      <c r="W41">
        <v>15.013749703414698</v>
      </c>
      <c r="X41">
        <v>43.434120989645486</v>
      </c>
      <c r="Y41">
        <v>0</v>
      </c>
      <c r="Z41">
        <v>5.7887004608641206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5.6856608596326446</v>
      </c>
      <c r="AG41">
        <v>29.32939488217491</v>
      </c>
      <c r="AH41">
        <v>16.90127818618242</v>
      </c>
      <c r="AI41">
        <v>0</v>
      </c>
      <c r="AJ41">
        <v>0</v>
      </c>
      <c r="AK41">
        <v>11.404490111667711</v>
      </c>
      <c r="AL41">
        <v>0</v>
      </c>
      <c r="AM41">
        <v>7.0559861865998741</v>
      </c>
      <c r="AN41">
        <v>0</v>
      </c>
      <c r="AO41">
        <v>0</v>
      </c>
      <c r="AP41">
        <v>0.67887247589229816</v>
      </c>
      <c r="AQ41">
        <v>9.763906284909206</v>
      </c>
      <c r="AR41">
        <v>20.965026364433314</v>
      </c>
      <c r="AS41">
        <v>14.376729805886036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40.518690585178518</v>
      </c>
      <c r="BB41">
        <f t="shared" si="0"/>
        <v>928.82797413201308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514.03053790070794</v>
      </c>
      <c r="L42">
        <v>6.3243523640249979</v>
      </c>
      <c r="M42">
        <v>63.127669056218181</v>
      </c>
      <c r="N42">
        <v>51.519705592285533</v>
      </c>
      <c r="O42">
        <v>36.345030750958941</v>
      </c>
      <c r="P42">
        <v>17.822341309456885</v>
      </c>
      <c r="Q42">
        <v>9.5160693271477648</v>
      </c>
      <c r="R42">
        <v>18.429955229591965</v>
      </c>
      <c r="S42">
        <v>11.501579454435749</v>
      </c>
      <c r="T42">
        <v>0</v>
      </c>
      <c r="U42">
        <v>52.045101394735831</v>
      </c>
      <c r="V42">
        <v>8.2864060263251709</v>
      </c>
      <c r="W42">
        <v>15.013749703414698</v>
      </c>
      <c r="X42">
        <v>43.434120989645486</v>
      </c>
      <c r="Y42">
        <v>0</v>
      </c>
      <c r="Z42">
        <v>5.7887004608641206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5.6856608596326446</v>
      </c>
      <c r="AG42">
        <v>29.32939488217491</v>
      </c>
      <c r="AH42">
        <v>8.4506390930912101</v>
      </c>
      <c r="AI42">
        <v>0</v>
      </c>
      <c r="AJ42">
        <v>0</v>
      </c>
      <c r="AK42">
        <v>11.404490111667711</v>
      </c>
      <c r="AL42">
        <v>0</v>
      </c>
      <c r="AM42">
        <v>7.0559861865998741</v>
      </c>
      <c r="AN42">
        <v>0</v>
      </c>
      <c r="AO42">
        <v>0</v>
      </c>
      <c r="AP42">
        <v>0.67887247589229816</v>
      </c>
      <c r="AQ42">
        <v>9.763906284909206</v>
      </c>
      <c r="AR42">
        <v>20.965026364433314</v>
      </c>
      <c r="AS42">
        <v>14.376729805886036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40.165453871087308</v>
      </c>
      <c r="BB42">
        <f t="shared" si="0"/>
        <v>920.73057175301324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514.03053790070794</v>
      </c>
      <c r="L43">
        <v>6.3243523640249979</v>
      </c>
      <c r="M43">
        <v>63.127669056218181</v>
      </c>
      <c r="N43">
        <v>51.519705592285533</v>
      </c>
      <c r="O43">
        <v>36.345030750958941</v>
      </c>
      <c r="P43">
        <v>17.822341309456885</v>
      </c>
      <c r="Q43">
        <v>9.5160693271477648</v>
      </c>
      <c r="R43">
        <v>18.429955229591965</v>
      </c>
      <c r="S43">
        <v>11.501579454435749</v>
      </c>
      <c r="T43">
        <v>0</v>
      </c>
      <c r="U43">
        <v>52.045101394735831</v>
      </c>
      <c r="V43">
        <v>8.2864060263251709</v>
      </c>
      <c r="W43">
        <v>15.013749703414698</v>
      </c>
      <c r="X43">
        <v>43.434120989645486</v>
      </c>
      <c r="Y43">
        <v>0</v>
      </c>
      <c r="Z43">
        <v>2.8943500012523482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5.6856608596326446</v>
      </c>
      <c r="AG43">
        <v>29.32939488217491</v>
      </c>
      <c r="AH43">
        <v>0</v>
      </c>
      <c r="AI43">
        <v>0</v>
      </c>
      <c r="AJ43">
        <v>0</v>
      </c>
      <c r="AK43">
        <v>11.404490111667711</v>
      </c>
      <c r="AL43">
        <v>0</v>
      </c>
      <c r="AM43">
        <v>7.0559861865998741</v>
      </c>
      <c r="AN43">
        <v>0</v>
      </c>
      <c r="AO43">
        <v>0</v>
      </c>
      <c r="AP43">
        <v>0.67887247589229816</v>
      </c>
      <c r="AQ43">
        <v>9.763906284909206</v>
      </c>
      <c r="AR43">
        <v>20.965026364433314</v>
      </c>
      <c r="AS43">
        <v>14.086819303694428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39.679115048792717</v>
      </c>
      <c r="BB43">
        <f t="shared" si="0"/>
        <v>909.58201052041318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514.03053790070794</v>
      </c>
      <c r="L44">
        <v>6.3243523640249979</v>
      </c>
      <c r="M44">
        <v>63.127669056218181</v>
      </c>
      <c r="N44">
        <v>51.519705592285533</v>
      </c>
      <c r="O44">
        <v>36.345030750958941</v>
      </c>
      <c r="P44">
        <v>17.822341309456885</v>
      </c>
      <c r="Q44">
        <v>9.5160693271477648</v>
      </c>
      <c r="R44">
        <v>18.429955229591965</v>
      </c>
      <c r="S44">
        <v>11.501579454435749</v>
      </c>
      <c r="T44">
        <v>0</v>
      </c>
      <c r="U44">
        <v>52.045101394735831</v>
      </c>
      <c r="V44">
        <v>8.2864060263251709</v>
      </c>
      <c r="W44">
        <v>15.013749703414698</v>
      </c>
      <c r="X44">
        <v>43.434120989645486</v>
      </c>
      <c r="Y44">
        <v>0</v>
      </c>
      <c r="Z44">
        <v>2.8943500012523482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5.6856608596326446</v>
      </c>
      <c r="AG44">
        <v>29.32939488217491</v>
      </c>
      <c r="AH44">
        <v>0</v>
      </c>
      <c r="AI44">
        <v>0</v>
      </c>
      <c r="AJ44">
        <v>0</v>
      </c>
      <c r="AK44">
        <v>11.404490111667711</v>
      </c>
      <c r="AL44">
        <v>0</v>
      </c>
      <c r="AM44">
        <v>7.0559861865998741</v>
      </c>
      <c r="AN44">
        <v>0</v>
      </c>
      <c r="AO44">
        <v>0</v>
      </c>
      <c r="AP44">
        <v>0.67887247589229816</v>
      </c>
      <c r="AQ44">
        <v>9.763906284909206</v>
      </c>
      <c r="AR44">
        <v>20.965026364433314</v>
      </c>
      <c r="AS44">
        <v>14.086819303694428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39.679115048792717</v>
      </c>
      <c r="BB44">
        <f t="shared" si="0"/>
        <v>909.58201052041318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514.03053790070794</v>
      </c>
      <c r="L45">
        <v>6.3243523640249979</v>
      </c>
      <c r="M45">
        <v>63.127669056218181</v>
      </c>
      <c r="N45">
        <v>51.519705592285533</v>
      </c>
      <c r="O45">
        <v>36.345030750958941</v>
      </c>
      <c r="P45">
        <v>17.822341309456885</v>
      </c>
      <c r="Q45">
        <v>9.5160693271477648</v>
      </c>
      <c r="R45">
        <v>18.429955229591965</v>
      </c>
      <c r="S45">
        <v>11.501579454435749</v>
      </c>
      <c r="T45">
        <v>0</v>
      </c>
      <c r="U45">
        <v>52.045101394735831</v>
      </c>
      <c r="V45">
        <v>8.2864060263251709</v>
      </c>
      <c r="W45">
        <v>15.013749703414698</v>
      </c>
      <c r="X45">
        <v>43.434120989645486</v>
      </c>
      <c r="Y45">
        <v>0</v>
      </c>
      <c r="Z45">
        <v>2.8943500012523482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5.6856608596326446</v>
      </c>
      <c r="AG45">
        <v>29.32939488217491</v>
      </c>
      <c r="AH45">
        <v>0</v>
      </c>
      <c r="AI45">
        <v>0</v>
      </c>
      <c r="AJ45">
        <v>0</v>
      </c>
      <c r="AK45">
        <v>11.404490111667711</v>
      </c>
      <c r="AL45">
        <v>0</v>
      </c>
      <c r="AM45">
        <v>4.7135131901481948</v>
      </c>
      <c r="AN45">
        <v>0</v>
      </c>
      <c r="AO45">
        <v>0</v>
      </c>
      <c r="AP45">
        <v>0.67887247589229816</v>
      </c>
      <c r="AQ45">
        <v>9.763906284909206</v>
      </c>
      <c r="AR45">
        <v>20.965026364433314</v>
      </c>
      <c r="AS45">
        <v>14.086819303694428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39.581199677541044</v>
      </c>
      <c r="BB45">
        <f t="shared" si="0"/>
        <v>907.33745289521323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514.03053790070794</v>
      </c>
      <c r="L46">
        <v>6.3243523640249979</v>
      </c>
      <c r="M46">
        <v>63.127669056218181</v>
      </c>
      <c r="N46">
        <v>51.519705592285533</v>
      </c>
      <c r="O46">
        <v>36.345030750958941</v>
      </c>
      <c r="P46">
        <v>17.822341309456885</v>
      </c>
      <c r="Q46">
        <v>9.5160693271477648</v>
      </c>
      <c r="R46">
        <v>18.429955229591965</v>
      </c>
      <c r="S46">
        <v>11.501579454435749</v>
      </c>
      <c r="T46">
        <v>0</v>
      </c>
      <c r="U46">
        <v>52.045101394735831</v>
      </c>
      <c r="V46">
        <v>8.2864060263251709</v>
      </c>
      <c r="W46">
        <v>15.013749703414698</v>
      </c>
      <c r="X46">
        <v>43.434120989645486</v>
      </c>
      <c r="Y46">
        <v>0</v>
      </c>
      <c r="Z46">
        <v>2.8943500012523482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5.6856608596326446</v>
      </c>
      <c r="AG46">
        <v>29.32939488217491</v>
      </c>
      <c r="AH46">
        <v>0</v>
      </c>
      <c r="AI46">
        <v>0</v>
      </c>
      <c r="AJ46">
        <v>0</v>
      </c>
      <c r="AK46">
        <v>11.404490111667711</v>
      </c>
      <c r="AL46">
        <v>0</v>
      </c>
      <c r="AM46">
        <v>4.7135131901481948</v>
      </c>
      <c r="AN46">
        <v>0</v>
      </c>
      <c r="AO46">
        <v>0</v>
      </c>
      <c r="AP46">
        <v>0.67887247589229816</v>
      </c>
      <c r="AQ46">
        <v>9.763906284909206</v>
      </c>
      <c r="AR46">
        <v>20.965026364433314</v>
      </c>
      <c r="AS46">
        <v>14.086819303694428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39.581199677541044</v>
      </c>
      <c r="BB46">
        <f t="shared" si="0"/>
        <v>907.33745289521323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514.02613241446477</v>
      </c>
      <c r="L47">
        <v>6.3243523640249979</v>
      </c>
      <c r="M47">
        <v>63.127669056218181</v>
      </c>
      <c r="N47">
        <v>51.522365024290032</v>
      </c>
      <c r="O47">
        <v>36.35251497911208</v>
      </c>
      <c r="P47">
        <v>17.222269431081482</v>
      </c>
      <c r="Q47">
        <v>9.5173266469854489</v>
      </c>
      <c r="R47">
        <v>18.434240066106536</v>
      </c>
      <c r="S47">
        <v>11.5008059603456</v>
      </c>
      <c r="T47">
        <v>0</v>
      </c>
      <c r="U47">
        <v>52.045101394735831</v>
      </c>
      <c r="V47">
        <v>8.2864060263251709</v>
      </c>
      <c r="W47">
        <v>15.013749703414698</v>
      </c>
      <c r="X47">
        <v>43.434120989645486</v>
      </c>
      <c r="Y47">
        <v>0</v>
      </c>
      <c r="Z47">
        <v>2.8943500012523482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5.6856608596326446</v>
      </c>
      <c r="AG47">
        <v>29.32939488217491</v>
      </c>
      <c r="AH47">
        <v>0</v>
      </c>
      <c r="AI47">
        <v>0</v>
      </c>
      <c r="AJ47">
        <v>0</v>
      </c>
      <c r="AK47">
        <v>11.404490111667711</v>
      </c>
      <c r="AL47">
        <v>0</v>
      </c>
      <c r="AM47">
        <v>4.7135131901481948</v>
      </c>
      <c r="AN47">
        <v>0</v>
      </c>
      <c r="AO47">
        <v>0</v>
      </c>
      <c r="AP47">
        <v>0.67887247589229816</v>
      </c>
      <c r="AQ47">
        <v>9.763906284909206</v>
      </c>
      <c r="AR47">
        <v>20.965026364433314</v>
      </c>
      <c r="AS47">
        <v>14.086819303694428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39.55655585877718</v>
      </c>
      <c r="BB47">
        <f t="shared" si="0"/>
        <v>906.77253167177832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514.02613241446477</v>
      </c>
      <c r="L48">
        <v>6.3243523640249979</v>
      </c>
      <c r="M48">
        <v>63.127669056218181</v>
      </c>
      <c r="N48">
        <v>51.522365024290032</v>
      </c>
      <c r="O48">
        <v>36.35251497911208</v>
      </c>
      <c r="P48">
        <v>17.222269431081482</v>
      </c>
      <c r="Q48">
        <v>9.5173266469854489</v>
      </c>
      <c r="R48">
        <v>18.434240066106536</v>
      </c>
      <c r="S48">
        <v>11.5008059603456</v>
      </c>
      <c r="T48">
        <v>0</v>
      </c>
      <c r="U48">
        <v>52.045101394735831</v>
      </c>
      <c r="V48">
        <v>8.2864060263251709</v>
      </c>
      <c r="W48">
        <v>15.013749703414698</v>
      </c>
      <c r="X48">
        <v>43.434120989645486</v>
      </c>
      <c r="Y48">
        <v>0</v>
      </c>
      <c r="Z48">
        <v>2.8943500012523482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5.6856608596326446</v>
      </c>
      <c r="AG48">
        <v>29.32939488217491</v>
      </c>
      <c r="AH48">
        <v>0</v>
      </c>
      <c r="AI48">
        <v>0</v>
      </c>
      <c r="AJ48">
        <v>0</v>
      </c>
      <c r="AK48">
        <v>11.404490111667711</v>
      </c>
      <c r="AL48">
        <v>0</v>
      </c>
      <c r="AM48">
        <v>4.7135131901481948</v>
      </c>
      <c r="AN48">
        <v>0</v>
      </c>
      <c r="AO48">
        <v>0</v>
      </c>
      <c r="AP48">
        <v>0.67887247589229816</v>
      </c>
      <c r="AQ48">
        <v>9.763906284909206</v>
      </c>
      <c r="AR48">
        <v>20.965026364433314</v>
      </c>
      <c r="AS48">
        <v>14.086819303694428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39.55655585877718</v>
      </c>
      <c r="BB48">
        <f t="shared" si="0"/>
        <v>906.77253167177832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514.02613241446477</v>
      </c>
      <c r="L49">
        <v>6.3243523640249979</v>
      </c>
      <c r="M49">
        <v>63.127669056218181</v>
      </c>
      <c r="N49">
        <v>51.522365024290032</v>
      </c>
      <c r="O49">
        <v>36.35251497911208</v>
      </c>
      <c r="P49">
        <v>17.222269431081482</v>
      </c>
      <c r="Q49">
        <v>9.5173266469854489</v>
      </c>
      <c r="R49">
        <v>18.434240066106536</v>
      </c>
      <c r="S49">
        <v>11.5008059603456</v>
      </c>
      <c r="T49">
        <v>0</v>
      </c>
      <c r="U49">
        <v>52.045101394735831</v>
      </c>
      <c r="V49">
        <v>8.2841978553076085</v>
      </c>
      <c r="W49">
        <v>15.012866333815767</v>
      </c>
      <c r="X49">
        <v>65.143539056636698</v>
      </c>
      <c r="Y49">
        <v>0</v>
      </c>
      <c r="Z49">
        <v>2.8943500012523482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5.6856608596326446</v>
      </c>
      <c r="AG49">
        <v>29.32939488217491</v>
      </c>
      <c r="AH49">
        <v>0</v>
      </c>
      <c r="AI49">
        <v>0</v>
      </c>
      <c r="AJ49">
        <v>0</v>
      </c>
      <c r="AK49">
        <v>11.404490111667711</v>
      </c>
      <c r="AL49">
        <v>0</v>
      </c>
      <c r="AM49">
        <v>4.7135131901481948</v>
      </c>
      <c r="AN49">
        <v>0</v>
      </c>
      <c r="AO49">
        <v>0</v>
      </c>
      <c r="AP49">
        <v>1.2445998447088291</v>
      </c>
      <c r="AQ49">
        <v>9.763906284909206</v>
      </c>
      <c r="AR49">
        <v>21.45258511709455</v>
      </c>
      <c r="AS49">
        <v>14.086819303694428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40.507907667457395</v>
      </c>
      <c r="BB49">
        <f t="shared" si="0"/>
        <v>928.58079251095057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514.02613241446477</v>
      </c>
      <c r="L50">
        <v>6.3243523640249979</v>
      </c>
      <c r="M50">
        <v>63.127669056218181</v>
      </c>
      <c r="N50">
        <v>51.522365024290032</v>
      </c>
      <c r="O50">
        <v>36.35251497911208</v>
      </c>
      <c r="P50">
        <v>17.222269431081482</v>
      </c>
      <c r="Q50">
        <v>9.5173266469854489</v>
      </c>
      <c r="R50">
        <v>18.434240066106536</v>
      </c>
      <c r="S50">
        <v>11.5008059603456</v>
      </c>
      <c r="T50">
        <v>0</v>
      </c>
      <c r="U50">
        <v>52.045101394735831</v>
      </c>
      <c r="V50">
        <v>8.2841978553076085</v>
      </c>
      <c r="W50">
        <v>15.012866333815767</v>
      </c>
      <c r="X50">
        <v>65.143539056636698</v>
      </c>
      <c r="Y50">
        <v>0</v>
      </c>
      <c r="Z50">
        <v>2.8943500012523482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5.6856608596326446</v>
      </c>
      <c r="AG50">
        <v>29.32939488217491</v>
      </c>
      <c r="AH50">
        <v>0</v>
      </c>
      <c r="AI50">
        <v>0</v>
      </c>
      <c r="AJ50">
        <v>0</v>
      </c>
      <c r="AK50">
        <v>11.404490111667711</v>
      </c>
      <c r="AL50">
        <v>0</v>
      </c>
      <c r="AM50">
        <v>4.7135131901481948</v>
      </c>
      <c r="AN50">
        <v>0</v>
      </c>
      <c r="AO50">
        <v>0</v>
      </c>
      <c r="AP50">
        <v>1.2445998447088291</v>
      </c>
      <c r="AQ50">
        <v>9.763906284909206</v>
      </c>
      <c r="AR50">
        <v>21.45258511709455</v>
      </c>
      <c r="AS50">
        <v>14.086819303694428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40.507907667457395</v>
      </c>
      <c r="BB50">
        <f t="shared" si="0"/>
        <v>928.58079251095057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445.18942312138819</v>
      </c>
      <c r="L51">
        <v>6.3243523640249979</v>
      </c>
      <c r="M51">
        <v>63.127669056218181</v>
      </c>
      <c r="N51">
        <v>51.522365024290032</v>
      </c>
      <c r="O51">
        <v>36.35251497911208</v>
      </c>
      <c r="P51">
        <v>14.807258890480961</v>
      </c>
      <c r="Q51">
        <v>9.5173266469854489</v>
      </c>
      <c r="R51">
        <v>18.434240066106536</v>
      </c>
      <c r="S51">
        <v>11.5008059603456</v>
      </c>
      <c r="T51">
        <v>0</v>
      </c>
      <c r="U51">
        <v>52.045101394735831</v>
      </c>
      <c r="V51">
        <v>8.2841978553076085</v>
      </c>
      <c r="W51">
        <v>15.012866333815767</v>
      </c>
      <c r="X51">
        <v>65.143539056636698</v>
      </c>
      <c r="Y51">
        <v>0</v>
      </c>
      <c r="Z51">
        <v>2.8943500012523482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5.6856608596326446</v>
      </c>
      <c r="AG51">
        <v>29.32939488217491</v>
      </c>
      <c r="AH51">
        <v>0</v>
      </c>
      <c r="AI51">
        <v>0</v>
      </c>
      <c r="AJ51">
        <v>0</v>
      </c>
      <c r="AK51">
        <v>11.404490111667711</v>
      </c>
      <c r="AL51">
        <v>0</v>
      </c>
      <c r="AM51">
        <v>4.7135131901481948</v>
      </c>
      <c r="AN51">
        <v>0</v>
      </c>
      <c r="AO51">
        <v>0</v>
      </c>
      <c r="AP51">
        <v>1.2445998447088291</v>
      </c>
      <c r="AQ51">
        <v>9.763906284909206</v>
      </c>
      <c r="AR51">
        <v>17.795894472135252</v>
      </c>
      <c r="AS51">
        <v>14.086819303694428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37.376736109450398</v>
      </c>
      <c r="BB51">
        <f t="shared" si="0"/>
        <v>856.80355359032114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400.19754579135252</v>
      </c>
      <c r="L52">
        <v>6.3243523640249979</v>
      </c>
      <c r="M52">
        <v>63.127669056218181</v>
      </c>
      <c r="N52">
        <v>51.522365024290032</v>
      </c>
      <c r="O52">
        <v>36.35251497911208</v>
      </c>
      <c r="P52">
        <v>14.807258890480961</v>
      </c>
      <c r="Q52">
        <v>9.5173266469854489</v>
      </c>
      <c r="R52">
        <v>18.434240066106536</v>
      </c>
      <c r="S52">
        <v>11.5008059603456</v>
      </c>
      <c r="T52">
        <v>0</v>
      </c>
      <c r="U52">
        <v>52.045101394735831</v>
      </c>
      <c r="V52">
        <v>8.2841978553076085</v>
      </c>
      <c r="W52">
        <v>15.012866333815767</v>
      </c>
      <c r="X52">
        <v>65.143539056636698</v>
      </c>
      <c r="Y52">
        <v>0</v>
      </c>
      <c r="Z52">
        <v>2.8943500012523482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5.6856608596326446</v>
      </c>
      <c r="AG52">
        <v>29.32939488217491</v>
      </c>
      <c r="AH52">
        <v>0</v>
      </c>
      <c r="AI52">
        <v>0</v>
      </c>
      <c r="AJ52">
        <v>0</v>
      </c>
      <c r="AK52">
        <v>11.404490111667711</v>
      </c>
      <c r="AL52">
        <v>0</v>
      </c>
      <c r="AM52">
        <v>4.7135131901481948</v>
      </c>
      <c r="AN52">
        <v>0</v>
      </c>
      <c r="AO52">
        <v>0</v>
      </c>
      <c r="AP52">
        <v>1.2445998447088291</v>
      </c>
      <c r="AQ52">
        <v>9.763906284909206</v>
      </c>
      <c r="AR52">
        <v>17.795894472135252</v>
      </c>
      <c r="AS52">
        <v>14.086819303694428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35.49607563705495</v>
      </c>
      <c r="BB52">
        <f t="shared" si="0"/>
        <v>813.69233673268093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381.09346926502303</v>
      </c>
      <c r="L53">
        <v>6.3243523640249979</v>
      </c>
      <c r="M53">
        <v>63.127669056218181</v>
      </c>
      <c r="N53">
        <v>51.522365024290032</v>
      </c>
      <c r="O53">
        <v>36.35251497911208</v>
      </c>
      <c r="P53">
        <v>14.305489321145879</v>
      </c>
      <c r="Q53">
        <v>9.5173266469854489</v>
      </c>
      <c r="R53">
        <v>18.434240066106536</v>
      </c>
      <c r="S53">
        <v>11.5008059603456</v>
      </c>
      <c r="T53">
        <v>0</v>
      </c>
      <c r="U53">
        <v>52.045101394735831</v>
      </c>
      <c r="V53">
        <v>8.2864060263251709</v>
      </c>
      <c r="W53">
        <v>15.012866333815767</v>
      </c>
      <c r="X53">
        <v>65.143574539658374</v>
      </c>
      <c r="Y53">
        <v>0</v>
      </c>
      <c r="Z53">
        <v>2.8943500012523482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5.6856608596326446</v>
      </c>
      <c r="AG53">
        <v>29.32939488217491</v>
      </c>
      <c r="AH53">
        <v>0</v>
      </c>
      <c r="AI53">
        <v>0</v>
      </c>
      <c r="AJ53">
        <v>0</v>
      </c>
      <c r="AK53">
        <v>11.404490111667711</v>
      </c>
      <c r="AL53">
        <v>0</v>
      </c>
      <c r="AM53">
        <v>4.7135131901481948</v>
      </c>
      <c r="AN53">
        <v>0</v>
      </c>
      <c r="AO53">
        <v>0</v>
      </c>
      <c r="AP53">
        <v>1.2445998447088291</v>
      </c>
      <c r="AQ53">
        <v>9.763906284909206</v>
      </c>
      <c r="AR53">
        <v>17.795894472135252</v>
      </c>
      <c r="AS53">
        <v>14.086819303694428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34.676645054994971</v>
      </c>
      <c r="BB53">
        <f t="shared" si="0"/>
        <v>794.90816487311542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353.94510008853257</v>
      </c>
      <c r="L54">
        <v>6.3243523640249979</v>
      </c>
      <c r="M54">
        <v>63.127669056218181</v>
      </c>
      <c r="N54">
        <v>51.522365024290032</v>
      </c>
      <c r="O54">
        <v>36.35251497911208</v>
      </c>
      <c r="P54">
        <v>14.305489321145879</v>
      </c>
      <c r="Q54">
        <v>9.5173266469854489</v>
      </c>
      <c r="R54">
        <v>18.434240066106536</v>
      </c>
      <c r="S54">
        <v>11.5008059603456</v>
      </c>
      <c r="T54">
        <v>0</v>
      </c>
      <c r="U54">
        <v>52.045101394735831</v>
      </c>
      <c r="V54">
        <v>8.2864060263251709</v>
      </c>
      <c r="W54">
        <v>15.012866333815767</v>
      </c>
      <c r="X54">
        <v>65.143574539658374</v>
      </c>
      <c r="Y54">
        <v>0</v>
      </c>
      <c r="Z54">
        <v>2.8943500012523482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5.6856608596326446</v>
      </c>
      <c r="AG54">
        <v>29.32939488217491</v>
      </c>
      <c r="AH54">
        <v>0</v>
      </c>
      <c r="AI54">
        <v>0</v>
      </c>
      <c r="AJ54">
        <v>0</v>
      </c>
      <c r="AK54">
        <v>11.404490111667711</v>
      </c>
      <c r="AL54">
        <v>0</v>
      </c>
      <c r="AM54">
        <v>4.7135131901481948</v>
      </c>
      <c r="AN54">
        <v>0</v>
      </c>
      <c r="AO54">
        <v>0</v>
      </c>
      <c r="AP54">
        <v>1.2445998447088291</v>
      </c>
      <c r="AQ54">
        <v>9.763906284909206</v>
      </c>
      <c r="AR54">
        <v>17.795894472135252</v>
      </c>
      <c r="AS54">
        <v>14.086819303694428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33.541843223417665</v>
      </c>
      <c r="BB54">
        <f t="shared" si="0"/>
        <v>768.89459752820233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299.64614600311558</v>
      </c>
      <c r="L55">
        <v>6.3243523640249979</v>
      </c>
      <c r="M55">
        <v>63.127669056218181</v>
      </c>
      <c r="N55">
        <v>51.522365024290032</v>
      </c>
      <c r="O55">
        <v>36.35251497911208</v>
      </c>
      <c r="P55">
        <v>14.305489321145879</v>
      </c>
      <c r="Q55">
        <v>9.5173266469854489</v>
      </c>
      <c r="R55">
        <v>18.434240066106536</v>
      </c>
      <c r="S55">
        <v>11.5008059603456</v>
      </c>
      <c r="T55">
        <v>0</v>
      </c>
      <c r="U55">
        <v>52.045101394735831</v>
      </c>
      <c r="V55">
        <v>8.2864060263251709</v>
      </c>
      <c r="W55">
        <v>15.012866333815767</v>
      </c>
      <c r="X55">
        <v>65.143574539658374</v>
      </c>
      <c r="Y55">
        <v>0</v>
      </c>
      <c r="Z55">
        <v>2.8943500012523482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5.6856608596326446</v>
      </c>
      <c r="AG55">
        <v>29.32939488217491</v>
      </c>
      <c r="AH55">
        <v>0</v>
      </c>
      <c r="AI55">
        <v>0</v>
      </c>
      <c r="AJ55">
        <v>0</v>
      </c>
      <c r="AK55">
        <v>11.404490111667711</v>
      </c>
      <c r="AL55">
        <v>0</v>
      </c>
      <c r="AM55">
        <v>4.7135131901481948</v>
      </c>
      <c r="AN55">
        <v>0</v>
      </c>
      <c r="AO55">
        <v>0</v>
      </c>
      <c r="AP55">
        <v>1.2445998447088291</v>
      </c>
      <c r="AQ55">
        <v>9.763906284909206</v>
      </c>
      <c r="AR55">
        <v>21.45258511709455</v>
      </c>
      <c r="AS55">
        <v>14.086819303694428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31.424996611606559</v>
      </c>
      <c r="BB55">
        <f t="shared" si="0"/>
        <v>720.36918069955573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271.49068545907687</v>
      </c>
      <c r="L56">
        <v>6.3243523640249979</v>
      </c>
      <c r="M56">
        <v>63.127669056218181</v>
      </c>
      <c r="N56">
        <v>51.522365024290032</v>
      </c>
      <c r="O56">
        <v>36.35251497911208</v>
      </c>
      <c r="P56">
        <v>14.305489321145879</v>
      </c>
      <c r="Q56">
        <v>9.5173266469854489</v>
      </c>
      <c r="R56">
        <v>18.434240066106536</v>
      </c>
      <c r="S56">
        <v>11.5008059603456</v>
      </c>
      <c r="T56">
        <v>0</v>
      </c>
      <c r="U56">
        <v>52.045101394735831</v>
      </c>
      <c r="V56">
        <v>8.2864060263251709</v>
      </c>
      <c r="W56">
        <v>15.012866333815767</v>
      </c>
      <c r="X56">
        <v>65.143574539658374</v>
      </c>
      <c r="Y56">
        <v>0</v>
      </c>
      <c r="Z56">
        <v>2.8943500012523482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5.6856608596326446</v>
      </c>
      <c r="AG56">
        <v>29.32939488217491</v>
      </c>
      <c r="AH56">
        <v>0</v>
      </c>
      <c r="AI56">
        <v>0</v>
      </c>
      <c r="AJ56">
        <v>0</v>
      </c>
      <c r="AK56">
        <v>11.404490111667711</v>
      </c>
      <c r="AL56">
        <v>0</v>
      </c>
      <c r="AM56">
        <v>4.7135131901481948</v>
      </c>
      <c r="AN56">
        <v>0</v>
      </c>
      <c r="AO56">
        <v>0</v>
      </c>
      <c r="AP56">
        <v>1.2445998447088291</v>
      </c>
      <c r="AQ56">
        <v>9.763906284909206</v>
      </c>
      <c r="AR56">
        <v>21.45258511709455</v>
      </c>
      <c r="AS56">
        <v>14.086819303694428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30.248098360865754</v>
      </c>
      <c r="BB56">
        <f t="shared" si="0"/>
        <v>693.39061840625777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271.49068545907687</v>
      </c>
      <c r="L57">
        <v>6.3243523640249979</v>
      </c>
      <c r="M57">
        <v>63.127669056218181</v>
      </c>
      <c r="N57">
        <v>51.522365024290032</v>
      </c>
      <c r="O57">
        <v>36.35251497911208</v>
      </c>
      <c r="P57">
        <v>14.305489321145879</v>
      </c>
      <c r="Q57">
        <v>9.5173266469854489</v>
      </c>
      <c r="R57">
        <v>18.434240066106536</v>
      </c>
      <c r="S57">
        <v>11.5008059603456</v>
      </c>
      <c r="T57">
        <v>0</v>
      </c>
      <c r="U57">
        <v>52.045101394735831</v>
      </c>
      <c r="V57">
        <v>8.2864060263251709</v>
      </c>
      <c r="W57">
        <v>9.9186609138551791</v>
      </c>
      <c r="X57">
        <v>65.143574539658374</v>
      </c>
      <c r="Y57">
        <v>0</v>
      </c>
      <c r="Z57">
        <v>2.8943500012523482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5.6856608596326446</v>
      </c>
      <c r="AG57">
        <v>29.32939488217491</v>
      </c>
      <c r="AH57">
        <v>0</v>
      </c>
      <c r="AI57">
        <v>0</v>
      </c>
      <c r="AJ57">
        <v>0</v>
      </c>
      <c r="AK57">
        <v>11.404490111667711</v>
      </c>
      <c r="AL57">
        <v>0</v>
      </c>
      <c r="AM57">
        <v>4.7135131901481948</v>
      </c>
      <c r="AN57">
        <v>0</v>
      </c>
      <c r="AO57">
        <v>0</v>
      </c>
      <c r="AP57">
        <v>1.2445998447088291</v>
      </c>
      <c r="AQ57">
        <v>9.763906284909206</v>
      </c>
      <c r="AR57">
        <v>21.45258511709455</v>
      </c>
      <c r="AS57">
        <v>14.086819303694428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30.035160574311398</v>
      </c>
      <c r="BB57">
        <f t="shared" si="0"/>
        <v>688.50935077285169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271.49068545907687</v>
      </c>
      <c r="L58">
        <v>6.3243523640249979</v>
      </c>
      <c r="M58">
        <v>63.127669056218181</v>
      </c>
      <c r="N58">
        <v>51.522365024290032</v>
      </c>
      <c r="O58">
        <v>36.35251497911208</v>
      </c>
      <c r="P58">
        <v>14.305489321145879</v>
      </c>
      <c r="Q58">
        <v>9.5173266469854489</v>
      </c>
      <c r="R58">
        <v>18.434240066106536</v>
      </c>
      <c r="S58">
        <v>11.5008059603456</v>
      </c>
      <c r="T58">
        <v>0</v>
      </c>
      <c r="U58">
        <v>52.045101394735831</v>
      </c>
      <c r="V58">
        <v>8.2864060263251709</v>
      </c>
      <c r="W58">
        <v>9.9186609138551791</v>
      </c>
      <c r="X58">
        <v>65.143574539658374</v>
      </c>
      <c r="Y58">
        <v>0</v>
      </c>
      <c r="Z58">
        <v>2.8943500012523482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5.6856608596326446</v>
      </c>
      <c r="AG58">
        <v>29.32939488217491</v>
      </c>
      <c r="AH58">
        <v>0</v>
      </c>
      <c r="AI58">
        <v>0</v>
      </c>
      <c r="AJ58">
        <v>0</v>
      </c>
      <c r="AK58">
        <v>11.404490111667711</v>
      </c>
      <c r="AL58">
        <v>0</v>
      </c>
      <c r="AM58">
        <v>4.7135131901481948</v>
      </c>
      <c r="AN58">
        <v>0</v>
      </c>
      <c r="AO58">
        <v>0</v>
      </c>
      <c r="AP58">
        <v>1.2445998447088291</v>
      </c>
      <c r="AQ58">
        <v>9.763906284909206</v>
      </c>
      <c r="AR58">
        <v>21.45258511709455</v>
      </c>
      <c r="AS58">
        <v>14.086819303694428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30.035160574311398</v>
      </c>
      <c r="BB58">
        <f t="shared" si="0"/>
        <v>688.50935077285169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307.69091425074646</v>
      </c>
      <c r="L59">
        <v>6.3243523640249979</v>
      </c>
      <c r="M59">
        <v>63.127669056218181</v>
      </c>
      <c r="N59">
        <v>51.522365024290032</v>
      </c>
      <c r="O59">
        <v>36.35251497911208</v>
      </c>
      <c r="P59">
        <v>14.305489321145879</v>
      </c>
      <c r="Q59">
        <v>9.5173266469854489</v>
      </c>
      <c r="R59">
        <v>18.434240066106536</v>
      </c>
      <c r="S59">
        <v>11.5008059603456</v>
      </c>
      <c r="T59">
        <v>0</v>
      </c>
      <c r="U59">
        <v>52.045101394735831</v>
      </c>
      <c r="V59">
        <v>8.2864060263251709</v>
      </c>
      <c r="W59">
        <v>9.655535765546146</v>
      </c>
      <c r="X59">
        <v>65.143574539658374</v>
      </c>
      <c r="Y59">
        <v>0</v>
      </c>
      <c r="Z59">
        <v>2.8943500012523482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5.6856608596326446</v>
      </c>
      <c r="AG59">
        <v>29.32939488217491</v>
      </c>
      <c r="AH59">
        <v>0</v>
      </c>
      <c r="AI59">
        <v>0</v>
      </c>
      <c r="AJ59">
        <v>0</v>
      </c>
      <c r="AK59">
        <v>11.404490111667711</v>
      </c>
      <c r="AL59">
        <v>0</v>
      </c>
      <c r="AM59">
        <v>4.7135131901481948</v>
      </c>
      <c r="AN59">
        <v>0</v>
      </c>
      <c r="AO59">
        <v>0</v>
      </c>
      <c r="AP59">
        <v>1.2445998447088291</v>
      </c>
      <c r="AQ59">
        <v>9.763906284909206</v>
      </c>
      <c r="AR59">
        <v>21.45258511709455</v>
      </c>
      <c r="AS59">
        <v>14.086819303694428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31.537331506603856</v>
      </c>
      <c r="BB59">
        <f t="shared" si="0"/>
        <v>722.94428348391978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307.69091425074646</v>
      </c>
      <c r="L60">
        <v>6.3243523640249979</v>
      </c>
      <c r="M60">
        <v>63.127669056218181</v>
      </c>
      <c r="N60">
        <v>51.522365024290032</v>
      </c>
      <c r="O60">
        <v>36.35251497911208</v>
      </c>
      <c r="P60">
        <v>14.305489321145879</v>
      </c>
      <c r="Q60">
        <v>9.5173266469854489</v>
      </c>
      <c r="R60">
        <v>18.434240066106536</v>
      </c>
      <c r="S60">
        <v>11.5008059603456</v>
      </c>
      <c r="T60">
        <v>0</v>
      </c>
      <c r="U60">
        <v>52.045101394735831</v>
      </c>
      <c r="V60">
        <v>8.2864060263251709</v>
      </c>
      <c r="W60">
        <v>9.655535765546146</v>
      </c>
      <c r="X60">
        <v>65.143574539658374</v>
      </c>
      <c r="Y60">
        <v>0</v>
      </c>
      <c r="Z60">
        <v>2.8943500012523482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5.6856608596326446</v>
      </c>
      <c r="AG60">
        <v>29.32939488217491</v>
      </c>
      <c r="AH60">
        <v>0</v>
      </c>
      <c r="AI60">
        <v>0</v>
      </c>
      <c r="AJ60">
        <v>0</v>
      </c>
      <c r="AK60">
        <v>11.404490111667711</v>
      </c>
      <c r="AL60">
        <v>0</v>
      </c>
      <c r="AM60">
        <v>4.7135131901481948</v>
      </c>
      <c r="AN60">
        <v>0</v>
      </c>
      <c r="AO60">
        <v>0</v>
      </c>
      <c r="AP60">
        <v>1.2445998447088291</v>
      </c>
      <c r="AQ60">
        <v>9.763906284909206</v>
      </c>
      <c r="AR60">
        <v>21.45258511709455</v>
      </c>
      <c r="AS60">
        <v>14.086819303694428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31.537331506603856</v>
      </c>
      <c r="BB60">
        <f t="shared" si="0"/>
        <v>722.94428348391978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347.9108504934058</v>
      </c>
      <c r="L61">
        <v>6.3243523640249979</v>
      </c>
      <c r="M61">
        <v>63.127669056218181</v>
      </c>
      <c r="N61">
        <v>51.522365024290032</v>
      </c>
      <c r="O61">
        <v>36.35251497911208</v>
      </c>
      <c r="P61">
        <v>14.305489321145879</v>
      </c>
      <c r="Q61">
        <v>9.5173266469854489</v>
      </c>
      <c r="R61">
        <v>18.434240066106536</v>
      </c>
      <c r="S61">
        <v>11.5008059603456</v>
      </c>
      <c r="T61">
        <v>0</v>
      </c>
      <c r="U61">
        <v>52.045101394735831</v>
      </c>
      <c r="V61">
        <v>8.2864060263251709</v>
      </c>
      <c r="W61">
        <v>9.655535765546146</v>
      </c>
      <c r="X61">
        <v>65.143574539658374</v>
      </c>
      <c r="Y61">
        <v>0</v>
      </c>
      <c r="Z61">
        <v>2.8943500012523482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5.6856608596326446</v>
      </c>
      <c r="AG61">
        <v>29.32939488217491</v>
      </c>
      <c r="AH61">
        <v>0</v>
      </c>
      <c r="AI61">
        <v>0</v>
      </c>
      <c r="AJ61">
        <v>0</v>
      </c>
      <c r="AK61">
        <v>11.404490111667711</v>
      </c>
      <c r="AL61">
        <v>0</v>
      </c>
      <c r="AM61">
        <v>4.7135131901481948</v>
      </c>
      <c r="AN61">
        <v>0</v>
      </c>
      <c r="AO61">
        <v>0</v>
      </c>
      <c r="AP61">
        <v>1.2445998447088291</v>
      </c>
      <c r="AQ61">
        <v>19.527812569818412</v>
      </c>
      <c r="AR61">
        <v>21.45258511709455</v>
      </c>
      <c r="AS61">
        <v>14.086819303694428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33.626656124256193</v>
      </c>
      <c r="BB61">
        <f t="shared" si="0"/>
        <v>770.83880139383587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344.38921294046446</v>
      </c>
      <c r="L62">
        <v>6.3243523640249979</v>
      </c>
      <c r="M62">
        <v>63.127669056218181</v>
      </c>
      <c r="N62">
        <v>51.522365024290032</v>
      </c>
      <c r="O62">
        <v>36.35251497911208</v>
      </c>
      <c r="P62">
        <v>14.305489321145879</v>
      </c>
      <c r="Q62">
        <v>9.5173266469854489</v>
      </c>
      <c r="R62">
        <v>18.434240066106536</v>
      </c>
      <c r="S62">
        <v>11.5008059603456</v>
      </c>
      <c r="T62">
        <v>0</v>
      </c>
      <c r="U62">
        <v>52.045101394735831</v>
      </c>
      <c r="V62">
        <v>8.2864060263251709</v>
      </c>
      <c r="W62">
        <v>9.655535765546146</v>
      </c>
      <c r="X62">
        <v>65.143574539658374</v>
      </c>
      <c r="Y62">
        <v>0</v>
      </c>
      <c r="Z62">
        <v>2.8943500012523482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5.6856608596326446</v>
      </c>
      <c r="AG62">
        <v>29.32939488217491</v>
      </c>
      <c r="AH62">
        <v>0</v>
      </c>
      <c r="AI62">
        <v>0</v>
      </c>
      <c r="AJ62">
        <v>0</v>
      </c>
      <c r="AK62">
        <v>11.404490111667711</v>
      </c>
      <c r="AL62">
        <v>0</v>
      </c>
      <c r="AM62">
        <v>4.7135131901481948</v>
      </c>
      <c r="AN62">
        <v>0</v>
      </c>
      <c r="AO62">
        <v>0</v>
      </c>
      <c r="AP62">
        <v>1.2445998447088291</v>
      </c>
      <c r="AQ62">
        <v>39.055625139636824</v>
      </c>
      <c r="AR62">
        <v>21.45258511709455</v>
      </c>
      <c r="AS62">
        <v>14.086819303694428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34.295714239961661</v>
      </c>
      <c r="BB62">
        <f t="shared" si="0"/>
        <v>786.17591829500759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345.89905980332452</v>
      </c>
      <c r="L63">
        <v>6.3243523640249979</v>
      </c>
      <c r="M63">
        <v>63.127669056218181</v>
      </c>
      <c r="N63">
        <v>51.522365024290032</v>
      </c>
      <c r="O63">
        <v>36.35251497911208</v>
      </c>
      <c r="P63">
        <v>14.305489321145879</v>
      </c>
      <c r="Q63">
        <v>9.5173266469854489</v>
      </c>
      <c r="R63">
        <v>18.434240066106536</v>
      </c>
      <c r="S63">
        <v>11.5008059603456</v>
      </c>
      <c r="T63">
        <v>0</v>
      </c>
      <c r="U63">
        <v>52.045101394735831</v>
      </c>
      <c r="V63">
        <v>8.2864060263251709</v>
      </c>
      <c r="W63">
        <v>9.655535765546146</v>
      </c>
      <c r="X63">
        <v>65.143574539658374</v>
      </c>
      <c r="Y63">
        <v>0</v>
      </c>
      <c r="Z63">
        <v>2.8943500012523482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5.6856608596326446</v>
      </c>
      <c r="AG63">
        <v>29.32939488217491</v>
      </c>
      <c r="AH63">
        <v>0</v>
      </c>
      <c r="AI63">
        <v>0</v>
      </c>
      <c r="AJ63">
        <v>0</v>
      </c>
      <c r="AK63">
        <v>11.404490111667711</v>
      </c>
      <c r="AL63">
        <v>0</v>
      </c>
      <c r="AM63">
        <v>4.7135131901481948</v>
      </c>
      <c r="AN63">
        <v>0</v>
      </c>
      <c r="AO63">
        <v>0</v>
      </c>
      <c r="AP63">
        <v>0.67887247589229816</v>
      </c>
      <c r="AQ63">
        <v>39.055625139636824</v>
      </c>
      <c r="AR63">
        <v>21.45258511709455</v>
      </c>
      <c r="AS63">
        <v>14.086819303694428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34.335178434812711</v>
      </c>
      <c r="BB63">
        <f t="shared" si="0"/>
        <v>787.08057359420002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371.03792484867137</v>
      </c>
      <c r="L64">
        <v>6.3243523640249979</v>
      </c>
      <c r="M64">
        <v>63.127669056218181</v>
      </c>
      <c r="N64">
        <v>51.522365024290032</v>
      </c>
      <c r="O64">
        <v>36.35251497911208</v>
      </c>
      <c r="P64">
        <v>14.305489321145879</v>
      </c>
      <c r="Q64">
        <v>9.5173266469854489</v>
      </c>
      <c r="R64">
        <v>18.434240066106536</v>
      </c>
      <c r="S64">
        <v>11.5008059603456</v>
      </c>
      <c r="T64">
        <v>0</v>
      </c>
      <c r="U64">
        <v>52.045101394735831</v>
      </c>
      <c r="V64">
        <v>8.2864060263251709</v>
      </c>
      <c r="W64">
        <v>9.655535765546146</v>
      </c>
      <c r="X64">
        <v>65.143574539658374</v>
      </c>
      <c r="Y64">
        <v>0</v>
      </c>
      <c r="Z64">
        <v>2.8943500012523482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5.6856608596326446</v>
      </c>
      <c r="AG64">
        <v>29.32939488217491</v>
      </c>
      <c r="AH64">
        <v>0</v>
      </c>
      <c r="AI64">
        <v>0</v>
      </c>
      <c r="AJ64">
        <v>0</v>
      </c>
      <c r="AK64">
        <v>11.404490111667711</v>
      </c>
      <c r="AL64">
        <v>0</v>
      </c>
      <c r="AM64">
        <v>4.7135131901481948</v>
      </c>
      <c r="AN64">
        <v>0</v>
      </c>
      <c r="AO64">
        <v>0</v>
      </c>
      <c r="AP64">
        <v>0.67887247589229816</v>
      </c>
      <c r="AQ64">
        <v>39.055625139636824</v>
      </c>
      <c r="AR64">
        <v>21.45258511709455</v>
      </c>
      <c r="AS64">
        <v>14.086819303694428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35.385982993708204</v>
      </c>
      <c r="BB64">
        <f t="shared" si="0"/>
        <v>811.16863408065137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387.86516790311083</v>
      </c>
      <c r="L65">
        <v>6.3243523640249979</v>
      </c>
      <c r="M65">
        <v>63.127669056218181</v>
      </c>
      <c r="N65">
        <v>51.522365024290032</v>
      </c>
      <c r="O65">
        <v>36.35251497911208</v>
      </c>
      <c r="P65">
        <v>14.305489321145879</v>
      </c>
      <c r="Q65">
        <v>9.5173266469854489</v>
      </c>
      <c r="R65">
        <v>18.434240066106536</v>
      </c>
      <c r="S65">
        <v>11.5008059603456</v>
      </c>
      <c r="T65">
        <v>0</v>
      </c>
      <c r="U65">
        <v>52.045101394735831</v>
      </c>
      <c r="V65">
        <v>8.2864060263251709</v>
      </c>
      <c r="W65">
        <v>9.655535765546146</v>
      </c>
      <c r="X65">
        <v>65.143574539658374</v>
      </c>
      <c r="Y65">
        <v>0</v>
      </c>
      <c r="Z65">
        <v>2.8943500012523482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5.6856608596326446</v>
      </c>
      <c r="AG65">
        <v>29.32939488217491</v>
      </c>
      <c r="AH65">
        <v>0</v>
      </c>
      <c r="AI65">
        <v>0</v>
      </c>
      <c r="AJ65">
        <v>0</v>
      </c>
      <c r="AK65">
        <v>11.404490111667711</v>
      </c>
      <c r="AL65">
        <v>0</v>
      </c>
      <c r="AM65">
        <v>4.7135131901481948</v>
      </c>
      <c r="AN65">
        <v>0</v>
      </c>
      <c r="AO65">
        <v>0</v>
      </c>
      <c r="AP65">
        <v>0.67887247589229816</v>
      </c>
      <c r="AQ65">
        <v>39.055625139636824</v>
      </c>
      <c r="AR65">
        <v>17.795894472135252</v>
      </c>
      <c r="AS65">
        <v>14.086819303694428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35.936512084424457</v>
      </c>
      <c r="BB65">
        <f t="shared" si="0"/>
        <v>823.78865739941534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433.37843675264224</v>
      </c>
      <c r="L66">
        <v>6.3243523640249979</v>
      </c>
      <c r="M66">
        <v>63.127669056218181</v>
      </c>
      <c r="N66">
        <v>51.522365024290032</v>
      </c>
      <c r="O66">
        <v>36.35251497911208</v>
      </c>
      <c r="P66">
        <v>14.305489321145879</v>
      </c>
      <c r="Q66">
        <v>9.5173266469854489</v>
      </c>
      <c r="R66">
        <v>18.434240066106536</v>
      </c>
      <c r="S66">
        <v>11.5008059603456</v>
      </c>
      <c r="T66">
        <v>0</v>
      </c>
      <c r="U66">
        <v>52.045101394735831</v>
      </c>
      <c r="V66">
        <v>8.2864060263251709</v>
      </c>
      <c r="W66">
        <v>9.655535765546146</v>
      </c>
      <c r="X66">
        <v>65.143574539658374</v>
      </c>
      <c r="Y66">
        <v>0</v>
      </c>
      <c r="Z66">
        <v>2.8943500012523482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5.6856608596326446</v>
      </c>
      <c r="AG66">
        <v>29.32939488217491</v>
      </c>
      <c r="AH66">
        <v>0</v>
      </c>
      <c r="AI66">
        <v>0</v>
      </c>
      <c r="AJ66">
        <v>0</v>
      </c>
      <c r="AK66">
        <v>11.404490111667711</v>
      </c>
      <c r="AL66">
        <v>0</v>
      </c>
      <c r="AM66">
        <v>4.7135131901481948</v>
      </c>
      <c r="AN66">
        <v>0</v>
      </c>
      <c r="AO66">
        <v>0</v>
      </c>
      <c r="AP66">
        <v>0.67887247589229816</v>
      </c>
      <c r="AQ66">
        <v>39.055625139636824</v>
      </c>
      <c r="AR66">
        <v>17.795894472135252</v>
      </c>
      <c r="AS66">
        <v>14.086819303694428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37.838966722334867</v>
      </c>
      <c r="BB66">
        <f t="shared" si="0"/>
        <v>867.39947161103635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449.46811892590267</v>
      </c>
      <c r="L67">
        <v>6.3243523640249979</v>
      </c>
      <c r="M67">
        <v>63.127669056218181</v>
      </c>
      <c r="N67">
        <v>51.522365024290032</v>
      </c>
      <c r="O67">
        <v>36.35251497911208</v>
      </c>
      <c r="P67">
        <v>14.305489321145879</v>
      </c>
      <c r="Q67">
        <v>9.5173266469854489</v>
      </c>
      <c r="R67">
        <v>18.434240066106536</v>
      </c>
      <c r="S67">
        <v>11.5008059603456</v>
      </c>
      <c r="T67">
        <v>0</v>
      </c>
      <c r="U67">
        <v>52.045101394735831</v>
      </c>
      <c r="V67">
        <v>8.2864060263251709</v>
      </c>
      <c r="W67">
        <v>9.655535765546146</v>
      </c>
      <c r="X67">
        <v>65.143574539658374</v>
      </c>
      <c r="Y67">
        <v>0</v>
      </c>
      <c r="Z67">
        <v>2.8943500012523482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5.6856608596326446</v>
      </c>
      <c r="AG67">
        <v>29.32939488217491</v>
      </c>
      <c r="AH67">
        <v>1.6901278186182422</v>
      </c>
      <c r="AI67">
        <v>0</v>
      </c>
      <c r="AJ67">
        <v>0</v>
      </c>
      <c r="AK67">
        <v>11.404490111667711</v>
      </c>
      <c r="AL67">
        <v>0</v>
      </c>
      <c r="AM67">
        <v>4.7135131901481948</v>
      </c>
      <c r="AN67">
        <v>0</v>
      </c>
      <c r="AO67">
        <v>0</v>
      </c>
      <c r="AP67">
        <v>0.67887247589229816</v>
      </c>
      <c r="AQ67">
        <v>39.055625139636824</v>
      </c>
      <c r="AR67">
        <v>17.795894472135252</v>
      </c>
      <c r="AS67">
        <v>14.086819303694428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38.582162779995379</v>
      </c>
      <c r="BB67">
        <f t="shared" si="0"/>
        <v>884.43608554525451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491.70124489801026</v>
      </c>
      <c r="L68">
        <v>6.3243523640249979</v>
      </c>
      <c r="M68">
        <v>63.127669056218181</v>
      </c>
      <c r="N68">
        <v>51.522365024290032</v>
      </c>
      <c r="O68">
        <v>36.35251497911208</v>
      </c>
      <c r="P68">
        <v>14.305489321145879</v>
      </c>
      <c r="Q68">
        <v>9.5173266469854489</v>
      </c>
      <c r="R68">
        <v>18.434240066106536</v>
      </c>
      <c r="S68">
        <v>11.5008059603456</v>
      </c>
      <c r="T68">
        <v>0</v>
      </c>
      <c r="U68">
        <v>52.045101394735831</v>
      </c>
      <c r="V68">
        <v>8.2864060263251709</v>
      </c>
      <c r="W68">
        <v>9.655535765546146</v>
      </c>
      <c r="X68">
        <v>65.143574539658374</v>
      </c>
      <c r="Y68">
        <v>0</v>
      </c>
      <c r="Z68">
        <v>2.8943500012523482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5.6856608596326446</v>
      </c>
      <c r="AG68">
        <v>29.32939488217491</v>
      </c>
      <c r="AH68">
        <v>8.4506390930912101</v>
      </c>
      <c r="AI68">
        <v>0</v>
      </c>
      <c r="AJ68">
        <v>0</v>
      </c>
      <c r="AK68">
        <v>11.404490111667711</v>
      </c>
      <c r="AL68">
        <v>0</v>
      </c>
      <c r="AM68">
        <v>4.7135131901481948</v>
      </c>
      <c r="AN68">
        <v>0</v>
      </c>
      <c r="AO68">
        <v>0</v>
      </c>
      <c r="AP68">
        <v>0.67887247589229816</v>
      </c>
      <c r="AQ68">
        <v>39.055625139636824</v>
      </c>
      <c r="AR68">
        <v>17.795894472135252</v>
      </c>
      <c r="AS68">
        <v>14.086819303694428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40.630096816902473</v>
      </c>
      <c r="BB68">
        <f t="shared" ref="BB68:BB99" si="1">SUM(B68:AZ68)-BA68</f>
        <v>931.38178875492804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514.02613241446477</v>
      </c>
      <c r="L69">
        <v>6.3243523640249979</v>
      </c>
      <c r="M69">
        <v>63.127669056218181</v>
      </c>
      <c r="N69">
        <v>51.522365024290032</v>
      </c>
      <c r="O69">
        <v>36.35251497911208</v>
      </c>
      <c r="P69">
        <v>14.305489321145879</v>
      </c>
      <c r="Q69">
        <v>9.5173266469854489</v>
      </c>
      <c r="R69">
        <v>18.434240066106536</v>
      </c>
      <c r="S69">
        <v>11.5008059603456</v>
      </c>
      <c r="T69">
        <v>0</v>
      </c>
      <c r="U69">
        <v>52.045101394735831</v>
      </c>
      <c r="V69">
        <v>8.2864060263251709</v>
      </c>
      <c r="W69">
        <v>9.655535765546146</v>
      </c>
      <c r="X69">
        <v>65.143574539658374</v>
      </c>
      <c r="Y69">
        <v>0</v>
      </c>
      <c r="Z69">
        <v>2.8943500012523482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5.6856608596326446</v>
      </c>
      <c r="AG69">
        <v>29.32939488217491</v>
      </c>
      <c r="AH69">
        <v>8.4506390930912101</v>
      </c>
      <c r="AI69">
        <v>0</v>
      </c>
      <c r="AJ69">
        <v>0</v>
      </c>
      <c r="AK69">
        <v>11.404490111667711</v>
      </c>
      <c r="AL69">
        <v>0</v>
      </c>
      <c r="AM69">
        <v>4.7135131901481948</v>
      </c>
      <c r="AN69">
        <v>0</v>
      </c>
      <c r="AO69">
        <v>0</v>
      </c>
      <c r="AP69">
        <v>0.67887247589229816</v>
      </c>
      <c r="AQ69">
        <v>39.055625139636824</v>
      </c>
      <c r="AR69">
        <v>21.45258511709455</v>
      </c>
      <c r="AS69">
        <v>14.086819303694428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41.716126784049557</v>
      </c>
      <c r="BB69">
        <f t="shared" si="1"/>
        <v>956.27733694919471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514.02613241446477</v>
      </c>
      <c r="L70">
        <v>6.3243523640249979</v>
      </c>
      <c r="M70">
        <v>63.127669056218181</v>
      </c>
      <c r="N70">
        <v>51.522365024290032</v>
      </c>
      <c r="O70">
        <v>36.35251497911208</v>
      </c>
      <c r="P70">
        <v>14.305489321145879</v>
      </c>
      <c r="Q70">
        <v>9.5173266469854489</v>
      </c>
      <c r="R70">
        <v>18.434240066106536</v>
      </c>
      <c r="S70">
        <v>11.5008059603456</v>
      </c>
      <c r="T70">
        <v>0</v>
      </c>
      <c r="U70">
        <v>52.045101394735831</v>
      </c>
      <c r="V70">
        <v>8.2864060263251709</v>
      </c>
      <c r="W70">
        <v>9.655535765546146</v>
      </c>
      <c r="X70">
        <v>65.143574539658374</v>
      </c>
      <c r="Y70">
        <v>0</v>
      </c>
      <c r="Z70">
        <v>2.8943500012523482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5.6856608596326446</v>
      </c>
      <c r="AG70">
        <v>29.32939488217491</v>
      </c>
      <c r="AH70">
        <v>8.4506390930912101</v>
      </c>
      <c r="AI70">
        <v>0</v>
      </c>
      <c r="AJ70">
        <v>0</v>
      </c>
      <c r="AK70">
        <v>11.404490111667711</v>
      </c>
      <c r="AL70">
        <v>0</v>
      </c>
      <c r="AM70">
        <v>4.7135131901481948</v>
      </c>
      <c r="AN70">
        <v>0</v>
      </c>
      <c r="AO70">
        <v>0</v>
      </c>
      <c r="AP70">
        <v>0.67887247589229816</v>
      </c>
      <c r="AQ70">
        <v>39.055625139636824</v>
      </c>
      <c r="AR70">
        <v>21.45258511709455</v>
      </c>
      <c r="AS70">
        <v>14.086819303694428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41.716126784049557</v>
      </c>
      <c r="BB70">
        <f t="shared" si="1"/>
        <v>956.27733694919471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514.03053790070794</v>
      </c>
      <c r="L71">
        <v>6.3243523640249979</v>
      </c>
      <c r="M71">
        <v>63.127669056218181</v>
      </c>
      <c r="N71">
        <v>51.522365024290032</v>
      </c>
      <c r="O71">
        <v>36.35251497911208</v>
      </c>
      <c r="P71">
        <v>14.305489321145879</v>
      </c>
      <c r="Q71">
        <v>9.3834648457018517</v>
      </c>
      <c r="R71">
        <v>18.434240066106536</v>
      </c>
      <c r="S71">
        <v>11.501579454435749</v>
      </c>
      <c r="T71">
        <v>0</v>
      </c>
      <c r="U71">
        <v>52.045101394735831</v>
      </c>
      <c r="V71">
        <v>8.2864060263251709</v>
      </c>
      <c r="W71">
        <v>9.655535765546146</v>
      </c>
      <c r="X71">
        <v>65.143574539658374</v>
      </c>
      <c r="Y71">
        <v>0</v>
      </c>
      <c r="Z71">
        <v>2.8943500012523482</v>
      </c>
      <c r="AA71">
        <v>1.6746583243581716</v>
      </c>
      <c r="AB71">
        <v>0</v>
      </c>
      <c r="AC71">
        <v>0</v>
      </c>
      <c r="AD71">
        <v>0</v>
      </c>
      <c r="AE71">
        <v>0</v>
      </c>
      <c r="AF71">
        <v>5.6856608596326446</v>
      </c>
      <c r="AG71">
        <v>29.32939488217491</v>
      </c>
      <c r="AH71">
        <v>8.4506390930912101</v>
      </c>
      <c r="AI71">
        <v>0</v>
      </c>
      <c r="AJ71">
        <v>0</v>
      </c>
      <c r="AK71">
        <v>11.404490111667711</v>
      </c>
      <c r="AL71">
        <v>0</v>
      </c>
      <c r="AM71">
        <v>4.7135131901481948</v>
      </c>
      <c r="AN71">
        <v>0</v>
      </c>
      <c r="AO71">
        <v>0</v>
      </c>
      <c r="AP71">
        <v>0.67887247589229816</v>
      </c>
      <c r="AQ71">
        <v>39.055625139636824</v>
      </c>
      <c r="AR71">
        <v>21.45258511709455</v>
      </c>
      <c r="AS71">
        <v>14.086819303694428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41.780748560091972</v>
      </c>
      <c r="BB71">
        <f t="shared" si="1"/>
        <v>957.75869067656015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514.03053790070794</v>
      </c>
      <c r="L72">
        <v>6.3243523640249979</v>
      </c>
      <c r="M72">
        <v>63.127669056218181</v>
      </c>
      <c r="N72">
        <v>51.522365024290032</v>
      </c>
      <c r="O72">
        <v>36.35251497911208</v>
      </c>
      <c r="P72">
        <v>14.305489321145879</v>
      </c>
      <c r="Q72">
        <v>9.3834648457018517</v>
      </c>
      <c r="R72">
        <v>18.434240066106536</v>
      </c>
      <c r="S72">
        <v>11.501579454435749</v>
      </c>
      <c r="T72">
        <v>0</v>
      </c>
      <c r="U72">
        <v>52.045101394735831</v>
      </c>
      <c r="V72">
        <v>8.2864060263251709</v>
      </c>
      <c r="W72">
        <v>9.655535765546146</v>
      </c>
      <c r="X72">
        <v>65.143574539658374</v>
      </c>
      <c r="Y72">
        <v>0</v>
      </c>
      <c r="Z72">
        <v>2.8943500012523482</v>
      </c>
      <c r="AA72">
        <v>6.1753023418910464</v>
      </c>
      <c r="AB72">
        <v>0</v>
      </c>
      <c r="AC72">
        <v>0</v>
      </c>
      <c r="AD72">
        <v>0</v>
      </c>
      <c r="AE72">
        <v>0</v>
      </c>
      <c r="AF72">
        <v>5.6856608596326446</v>
      </c>
      <c r="AG72">
        <v>29.32939488217491</v>
      </c>
      <c r="AH72">
        <v>8.4506390930912101</v>
      </c>
      <c r="AI72">
        <v>0</v>
      </c>
      <c r="AJ72">
        <v>0</v>
      </c>
      <c r="AK72">
        <v>11.404490111667711</v>
      </c>
      <c r="AL72">
        <v>0</v>
      </c>
      <c r="AM72">
        <v>7.0559861865998741</v>
      </c>
      <c r="AN72">
        <v>0</v>
      </c>
      <c r="AO72">
        <v>0</v>
      </c>
      <c r="AP72">
        <v>0.67887247589229816</v>
      </c>
      <c r="AQ72">
        <v>39.055625139636824</v>
      </c>
      <c r="AR72">
        <v>21.45258511709455</v>
      </c>
      <c r="AS72">
        <v>14.086819303694428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42.066790851276515</v>
      </c>
      <c r="BB72">
        <f t="shared" si="1"/>
        <v>964.3157653993602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514.03053790070794</v>
      </c>
      <c r="L73">
        <v>6.3243523640249979</v>
      </c>
      <c r="M73">
        <v>63.127669056218181</v>
      </c>
      <c r="N73">
        <v>51.522365024290032</v>
      </c>
      <c r="O73">
        <v>36.35251497911208</v>
      </c>
      <c r="P73">
        <v>14.305489321145879</v>
      </c>
      <c r="Q73">
        <v>9.1690416504235479</v>
      </c>
      <c r="R73">
        <v>18.434240066106536</v>
      </c>
      <c r="S73">
        <v>11.501579454435749</v>
      </c>
      <c r="T73">
        <v>0</v>
      </c>
      <c r="U73">
        <v>52.045101394735831</v>
      </c>
      <c r="V73">
        <v>8.2864060263251709</v>
      </c>
      <c r="W73">
        <v>9.655535765546146</v>
      </c>
      <c r="X73">
        <v>65.143574539658374</v>
      </c>
      <c r="Y73">
        <v>0</v>
      </c>
      <c r="Z73">
        <v>2.8943500012523482</v>
      </c>
      <c r="AA73">
        <v>7.849960666249217</v>
      </c>
      <c r="AB73">
        <v>1.4909322881444373</v>
      </c>
      <c r="AC73">
        <v>4.3265738319766225</v>
      </c>
      <c r="AD73">
        <v>4.0735806924441658</v>
      </c>
      <c r="AE73">
        <v>0</v>
      </c>
      <c r="AF73">
        <v>5.6856608596326446</v>
      </c>
      <c r="AG73">
        <v>29.32939488217491</v>
      </c>
      <c r="AH73">
        <v>16.90127818618242</v>
      </c>
      <c r="AI73">
        <v>0</v>
      </c>
      <c r="AJ73">
        <v>0</v>
      </c>
      <c r="AK73">
        <v>11.404490111667711</v>
      </c>
      <c r="AL73">
        <v>0</v>
      </c>
      <c r="AM73">
        <v>7.0559861865998741</v>
      </c>
      <c r="AN73">
        <v>0</v>
      </c>
      <c r="AO73">
        <v>0</v>
      </c>
      <c r="AP73">
        <v>0.33943623794614908</v>
      </c>
      <c r="AQ73">
        <v>39.055625139636824</v>
      </c>
      <c r="AR73">
        <v>21.45258511709455</v>
      </c>
      <c r="AS73">
        <v>14.086819303694428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42.880324387782331</v>
      </c>
      <c r="BB73">
        <f t="shared" si="1"/>
        <v>982.96475665964431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514.03053790070794</v>
      </c>
      <c r="L74">
        <v>6.3243523640249979</v>
      </c>
      <c r="M74">
        <v>63.127669056218181</v>
      </c>
      <c r="N74">
        <v>51.522365024290032</v>
      </c>
      <c r="O74">
        <v>36.35251497911208</v>
      </c>
      <c r="P74">
        <v>14.305489321145879</v>
      </c>
      <c r="Q74">
        <v>9.1690416504235479</v>
      </c>
      <c r="R74">
        <v>18.434240066106536</v>
      </c>
      <c r="S74">
        <v>11.501579454435749</v>
      </c>
      <c r="T74">
        <v>0</v>
      </c>
      <c r="U74">
        <v>52.045101394735831</v>
      </c>
      <c r="V74">
        <v>8.2864060263251709</v>
      </c>
      <c r="W74">
        <v>9.655535765546146</v>
      </c>
      <c r="X74">
        <v>65.143574539658374</v>
      </c>
      <c r="Y74">
        <v>0</v>
      </c>
      <c r="Z74">
        <v>2.8943500012523482</v>
      </c>
      <c r="AA74">
        <v>12.409218311834691</v>
      </c>
      <c r="AB74">
        <v>5.8444543911500721</v>
      </c>
      <c r="AC74">
        <v>4.3265738319766225</v>
      </c>
      <c r="AD74">
        <v>4.0735806924441658</v>
      </c>
      <c r="AE74">
        <v>0</v>
      </c>
      <c r="AF74">
        <v>11.371321719265289</v>
      </c>
      <c r="AG74">
        <v>29.32939488217491</v>
      </c>
      <c r="AH74">
        <v>25.351917279273639</v>
      </c>
      <c r="AI74">
        <v>0</v>
      </c>
      <c r="AJ74">
        <v>0</v>
      </c>
      <c r="AK74">
        <v>11.404490111667711</v>
      </c>
      <c r="AL74">
        <v>0</v>
      </c>
      <c r="AM74">
        <v>7.0559861865998741</v>
      </c>
      <c r="AN74">
        <v>0</v>
      </c>
      <c r="AO74">
        <v>0</v>
      </c>
      <c r="AP74">
        <v>0.33943623794614908</v>
      </c>
      <c r="AQ74">
        <v>39.055625139636824</v>
      </c>
      <c r="AR74">
        <v>21.45258511709455</v>
      </c>
      <c r="AS74">
        <v>14.086819303694428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43.843775919297293</v>
      </c>
      <c r="BB74">
        <f t="shared" si="1"/>
        <v>1005.0503848294445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514.03053790070794</v>
      </c>
      <c r="L75">
        <v>6.345241862542446</v>
      </c>
      <c r="M75">
        <v>63.127669056218181</v>
      </c>
      <c r="N75">
        <v>51.522365024290032</v>
      </c>
      <c r="O75">
        <v>36.35251497911208</v>
      </c>
      <c r="P75">
        <v>14.305489321145879</v>
      </c>
      <c r="Q75">
        <v>9.1704513238068888</v>
      </c>
      <c r="R75">
        <v>18.434240066106536</v>
      </c>
      <c r="S75">
        <v>11.759503071783168</v>
      </c>
      <c r="T75">
        <v>0</v>
      </c>
      <c r="U75">
        <v>52.045101394735831</v>
      </c>
      <c r="V75">
        <v>8.2864060263251709</v>
      </c>
      <c r="W75">
        <v>9.655535765546146</v>
      </c>
      <c r="X75">
        <v>65.143574539658374</v>
      </c>
      <c r="Y75">
        <v>0</v>
      </c>
      <c r="Z75">
        <v>4.8579223544145274</v>
      </c>
      <c r="AA75">
        <v>11.164388829054477</v>
      </c>
      <c r="AB75">
        <v>11.78432885900647</v>
      </c>
      <c r="AC75">
        <v>7.4007188681903564</v>
      </c>
      <c r="AD75">
        <v>6.139889862763515</v>
      </c>
      <c r="AE75">
        <v>0</v>
      </c>
      <c r="AF75">
        <v>17.334332321018575</v>
      </c>
      <c r="AG75">
        <v>29.32939488217491</v>
      </c>
      <c r="AH75">
        <v>33.80255637236484</v>
      </c>
      <c r="AI75">
        <v>0</v>
      </c>
      <c r="AJ75">
        <v>0</v>
      </c>
      <c r="AK75">
        <v>11.404490111667711</v>
      </c>
      <c r="AL75">
        <v>0</v>
      </c>
      <c r="AM75">
        <v>7.0559861865998741</v>
      </c>
      <c r="AN75">
        <v>0</v>
      </c>
      <c r="AO75">
        <v>0</v>
      </c>
      <c r="AP75">
        <v>0.33943623794614908</v>
      </c>
      <c r="AQ75">
        <v>35.667237570444584</v>
      </c>
      <c r="AR75">
        <v>21.45258511709455</v>
      </c>
      <c r="AS75">
        <v>14.086819303694428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44.809546379311591</v>
      </c>
      <c r="BB75">
        <f t="shared" si="1"/>
        <v>1027.1891708291021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514.03053790070794</v>
      </c>
      <c r="L76">
        <v>6.345241862542446</v>
      </c>
      <c r="M76">
        <v>63.127669056218181</v>
      </c>
      <c r="N76">
        <v>51.522365024290032</v>
      </c>
      <c r="O76">
        <v>36.35251497911208</v>
      </c>
      <c r="P76">
        <v>14.305489321145879</v>
      </c>
      <c r="Q76">
        <v>9.1682136716262104</v>
      </c>
      <c r="R76">
        <v>18.434240066106536</v>
      </c>
      <c r="S76">
        <v>11.759503071783168</v>
      </c>
      <c r="T76">
        <v>0</v>
      </c>
      <c r="U76">
        <v>52.045101394735831</v>
      </c>
      <c r="V76">
        <v>8.2864060263251709</v>
      </c>
      <c r="W76">
        <v>9.655535765546146</v>
      </c>
      <c r="X76">
        <v>65.143574539658374</v>
      </c>
      <c r="Y76">
        <v>0</v>
      </c>
      <c r="Z76">
        <v>5.7887004608641206</v>
      </c>
      <c r="AA76">
        <v>12.409218311834691</v>
      </c>
      <c r="AB76">
        <v>17.67649306553955</v>
      </c>
      <c r="AC76">
        <v>8.6616875689835098</v>
      </c>
      <c r="AD76">
        <v>12.220742077332497</v>
      </c>
      <c r="AE76">
        <v>0</v>
      </c>
      <c r="AF76">
        <v>24.268065249426005</v>
      </c>
      <c r="AG76">
        <v>29.32939488217491</v>
      </c>
      <c r="AH76">
        <v>46.478515012001672</v>
      </c>
      <c r="AI76">
        <v>0</v>
      </c>
      <c r="AJ76">
        <v>0</v>
      </c>
      <c r="AK76">
        <v>11.404490111667711</v>
      </c>
      <c r="AL76">
        <v>0</v>
      </c>
      <c r="AM76">
        <v>7.0559861865998741</v>
      </c>
      <c r="AN76">
        <v>0</v>
      </c>
      <c r="AO76">
        <v>0</v>
      </c>
      <c r="AP76">
        <v>0.33943623794614908</v>
      </c>
      <c r="AQ76">
        <v>39.055625139636824</v>
      </c>
      <c r="AR76">
        <v>21.45258511709455</v>
      </c>
      <c r="AS76">
        <v>14.086819303694428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46.414893528711936</v>
      </c>
      <c r="BB76">
        <f t="shared" si="1"/>
        <v>1063.9892578758827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514.03053790070794</v>
      </c>
      <c r="L77">
        <v>6.345241862542446</v>
      </c>
      <c r="M77">
        <v>63.127669056218181</v>
      </c>
      <c r="N77">
        <v>51.522365024290032</v>
      </c>
      <c r="O77">
        <v>36.35251497911208</v>
      </c>
      <c r="P77">
        <v>14.305489321145879</v>
      </c>
      <c r="Q77">
        <v>9.1682136716262104</v>
      </c>
      <c r="R77">
        <v>18.434240066106536</v>
      </c>
      <c r="S77">
        <v>11.759503071783168</v>
      </c>
      <c r="T77">
        <v>0</v>
      </c>
      <c r="U77">
        <v>52.045101394735831</v>
      </c>
      <c r="V77">
        <v>8.2864060263251709</v>
      </c>
      <c r="W77">
        <v>9.655535765546146</v>
      </c>
      <c r="X77">
        <v>65.143574539658374</v>
      </c>
      <c r="Y77">
        <v>0</v>
      </c>
      <c r="Z77">
        <v>5.7887004608641206</v>
      </c>
      <c r="AA77">
        <v>12.409218311834691</v>
      </c>
      <c r="AB77">
        <v>17.67649306553955</v>
      </c>
      <c r="AC77">
        <v>8.6616875689835098</v>
      </c>
      <c r="AD77">
        <v>12.220742077332497</v>
      </c>
      <c r="AE77">
        <v>0</v>
      </c>
      <c r="AF77">
        <v>24.268065249426005</v>
      </c>
      <c r="AG77">
        <v>29.32939488217491</v>
      </c>
      <c r="AH77">
        <v>52.182696287622619</v>
      </c>
      <c r="AI77">
        <v>0</v>
      </c>
      <c r="AJ77">
        <v>0</v>
      </c>
      <c r="AK77">
        <v>11.404490111667711</v>
      </c>
      <c r="AL77">
        <v>0</v>
      </c>
      <c r="AM77">
        <v>7.0559861865998741</v>
      </c>
      <c r="AN77">
        <v>0</v>
      </c>
      <c r="AO77">
        <v>0</v>
      </c>
      <c r="AP77">
        <v>0.33943623794614908</v>
      </c>
      <c r="AQ77">
        <v>39.055625139636824</v>
      </c>
      <c r="AR77">
        <v>21.45258511709455</v>
      </c>
      <c r="AS77">
        <v>14.086819303694428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46.653328306032897</v>
      </c>
      <c r="BB77">
        <f t="shared" si="1"/>
        <v>1069.4550043741829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514.03053790070794</v>
      </c>
      <c r="L78">
        <v>6.345241862542446</v>
      </c>
      <c r="M78">
        <v>63.127669056218181</v>
      </c>
      <c r="N78">
        <v>51.522365024290032</v>
      </c>
      <c r="O78">
        <v>36.35251497911208</v>
      </c>
      <c r="P78">
        <v>14.305489321145879</v>
      </c>
      <c r="Q78">
        <v>9.1690416504235479</v>
      </c>
      <c r="R78">
        <v>18.434240066106536</v>
      </c>
      <c r="S78">
        <v>11.759503071783168</v>
      </c>
      <c r="T78">
        <v>0</v>
      </c>
      <c r="U78">
        <v>52.045101394735831</v>
      </c>
      <c r="V78">
        <v>8.2864060263251709</v>
      </c>
      <c r="W78">
        <v>9.655535765546146</v>
      </c>
      <c r="X78">
        <v>65.143574539658374</v>
      </c>
      <c r="Y78">
        <v>0</v>
      </c>
      <c r="Z78">
        <v>5.7887004608641206</v>
      </c>
      <c r="AA78">
        <v>12.409218311834691</v>
      </c>
      <c r="AB78">
        <v>17.67649306553955</v>
      </c>
      <c r="AC78">
        <v>8.6616875689835098</v>
      </c>
      <c r="AD78">
        <v>12.220742077332497</v>
      </c>
      <c r="AE78">
        <v>0</v>
      </c>
      <c r="AF78">
        <v>24.268065249426005</v>
      </c>
      <c r="AG78">
        <v>29.32939488217491</v>
      </c>
      <c r="AH78">
        <v>52.182696287622619</v>
      </c>
      <c r="AI78">
        <v>0</v>
      </c>
      <c r="AJ78">
        <v>0</v>
      </c>
      <c r="AK78">
        <v>11.404490111667711</v>
      </c>
      <c r="AL78">
        <v>0</v>
      </c>
      <c r="AM78">
        <v>7.0559861865998741</v>
      </c>
      <c r="AN78">
        <v>0</v>
      </c>
      <c r="AO78">
        <v>0</v>
      </c>
      <c r="AP78">
        <v>0.33943623794614908</v>
      </c>
      <c r="AQ78">
        <v>39.055625139636824</v>
      </c>
      <c r="AR78">
        <v>21.45258511709455</v>
      </c>
      <c r="AS78">
        <v>14.086819303694428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46.653362915546616</v>
      </c>
      <c r="BB78">
        <f t="shared" si="1"/>
        <v>1069.4557977434663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514.03053790070794</v>
      </c>
      <c r="L79">
        <v>6.345241862542446</v>
      </c>
      <c r="M79">
        <v>63.127669056218181</v>
      </c>
      <c r="N79">
        <v>51.522365024290032</v>
      </c>
      <c r="O79">
        <v>36.35251497911208</v>
      </c>
      <c r="P79">
        <v>14.305489321145879</v>
      </c>
      <c r="Q79">
        <v>9.1690416504235479</v>
      </c>
      <c r="R79">
        <v>18.434240066106536</v>
      </c>
      <c r="S79">
        <v>11.760990772578374</v>
      </c>
      <c r="T79">
        <v>0</v>
      </c>
      <c r="U79">
        <v>52.045101394735831</v>
      </c>
      <c r="V79">
        <v>8.2864060263251709</v>
      </c>
      <c r="W79">
        <v>9.655535765546146</v>
      </c>
      <c r="X79">
        <v>65.143574539658374</v>
      </c>
      <c r="Y79">
        <v>0</v>
      </c>
      <c r="Z79">
        <v>5.7887004608641206</v>
      </c>
      <c r="AA79">
        <v>12.409218311834691</v>
      </c>
      <c r="AB79">
        <v>17.67649306553955</v>
      </c>
      <c r="AC79">
        <v>8.6616875689835098</v>
      </c>
      <c r="AD79">
        <v>12.220742077332497</v>
      </c>
      <c r="AE79">
        <v>0</v>
      </c>
      <c r="AF79">
        <v>24.268065249426005</v>
      </c>
      <c r="AG79">
        <v>29.32939488217491</v>
      </c>
      <c r="AH79">
        <v>52.182696287622619</v>
      </c>
      <c r="AI79">
        <v>0</v>
      </c>
      <c r="AJ79">
        <v>0</v>
      </c>
      <c r="AK79">
        <v>11.404490111667711</v>
      </c>
      <c r="AL79">
        <v>0</v>
      </c>
      <c r="AM79">
        <v>7.0559861865998741</v>
      </c>
      <c r="AN79">
        <v>0</v>
      </c>
      <c r="AO79">
        <v>0</v>
      </c>
      <c r="AP79">
        <v>0.33943623794614908</v>
      </c>
      <c r="AQ79">
        <v>39.055625139636824</v>
      </c>
      <c r="AR79">
        <v>23.159040751408892</v>
      </c>
      <c r="AS79">
        <v>14.086819303694428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46.724754946954199</v>
      </c>
      <c r="BB79">
        <f t="shared" si="1"/>
        <v>1071.0923490471685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514.03053790070794</v>
      </c>
      <c r="L80">
        <v>6.345241862542446</v>
      </c>
      <c r="M80">
        <v>63.127669056218181</v>
      </c>
      <c r="N80">
        <v>51.522365024290032</v>
      </c>
      <c r="O80">
        <v>36.35251497911208</v>
      </c>
      <c r="P80">
        <v>14.305489321145879</v>
      </c>
      <c r="Q80">
        <v>9.1690416504235479</v>
      </c>
      <c r="R80">
        <v>18.434240066106536</v>
      </c>
      <c r="S80">
        <v>11.760990772578374</v>
      </c>
      <c r="T80">
        <v>0</v>
      </c>
      <c r="U80">
        <v>52.045101394735831</v>
      </c>
      <c r="V80">
        <v>8.2864060263251709</v>
      </c>
      <c r="W80">
        <v>9.655535765546146</v>
      </c>
      <c r="X80">
        <v>65.143574539658374</v>
      </c>
      <c r="Y80">
        <v>0</v>
      </c>
      <c r="Z80">
        <v>5.7887004608641206</v>
      </c>
      <c r="AA80">
        <v>12.409218311834691</v>
      </c>
      <c r="AB80">
        <v>17.67649306553955</v>
      </c>
      <c r="AC80">
        <v>8.6616875689835098</v>
      </c>
      <c r="AD80">
        <v>12.161704877374243</v>
      </c>
      <c r="AE80">
        <v>0</v>
      </c>
      <c r="AF80">
        <v>24.268065249426005</v>
      </c>
      <c r="AG80">
        <v>29.32939488217491</v>
      </c>
      <c r="AH80">
        <v>52.182696287622619</v>
      </c>
      <c r="AI80">
        <v>0</v>
      </c>
      <c r="AJ80">
        <v>0</v>
      </c>
      <c r="AK80">
        <v>11.404490111667711</v>
      </c>
      <c r="AL80">
        <v>0</v>
      </c>
      <c r="AM80">
        <v>7.0559861865998741</v>
      </c>
      <c r="AN80">
        <v>0</v>
      </c>
      <c r="AO80">
        <v>0</v>
      </c>
      <c r="AP80">
        <v>0.33943623794614908</v>
      </c>
      <c r="AQ80">
        <v>39.055625139636824</v>
      </c>
      <c r="AR80">
        <v>23.159040751408892</v>
      </c>
      <c r="AS80">
        <v>14.086819303694428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46.722287191995953</v>
      </c>
      <c r="BB80">
        <f t="shared" si="1"/>
        <v>1071.0357796021683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514.03053790070794</v>
      </c>
      <c r="L81">
        <v>6.345241862542446</v>
      </c>
      <c r="M81">
        <v>63.127669056218181</v>
      </c>
      <c r="N81">
        <v>51.522365024290032</v>
      </c>
      <c r="O81">
        <v>36.35251497911208</v>
      </c>
      <c r="P81">
        <v>14.305489321145879</v>
      </c>
      <c r="Q81">
        <v>9.1690416504235479</v>
      </c>
      <c r="R81">
        <v>18.434240066106536</v>
      </c>
      <c r="S81">
        <v>11.760990772578374</v>
      </c>
      <c r="T81">
        <v>0</v>
      </c>
      <c r="U81">
        <v>52.045101394735831</v>
      </c>
      <c r="V81">
        <v>8.2864060263251709</v>
      </c>
      <c r="W81">
        <v>9.655535765546146</v>
      </c>
      <c r="X81">
        <v>65.143574539658374</v>
      </c>
      <c r="Y81">
        <v>0</v>
      </c>
      <c r="Z81">
        <v>2.8943500012523482</v>
      </c>
      <c r="AA81">
        <v>11.7226082705072</v>
      </c>
      <c r="AB81">
        <v>11.78432885900647</v>
      </c>
      <c r="AC81">
        <v>4.3265738319766225</v>
      </c>
      <c r="AD81">
        <v>4.0735806924441658</v>
      </c>
      <c r="AE81">
        <v>0</v>
      </c>
      <c r="AF81">
        <v>17.889031096952618</v>
      </c>
      <c r="AG81">
        <v>29.32939488217491</v>
      </c>
      <c r="AH81">
        <v>41.746157299415572</v>
      </c>
      <c r="AI81">
        <v>0</v>
      </c>
      <c r="AJ81">
        <v>0</v>
      </c>
      <c r="AK81">
        <v>11.404490111667711</v>
      </c>
      <c r="AL81">
        <v>0</v>
      </c>
      <c r="AM81">
        <v>7.0559861865998741</v>
      </c>
      <c r="AN81">
        <v>0</v>
      </c>
      <c r="AO81">
        <v>0</v>
      </c>
      <c r="AP81">
        <v>0.79201804132748888</v>
      </c>
      <c r="AQ81">
        <v>29.291718854727613</v>
      </c>
      <c r="AR81">
        <v>23.159040751408892</v>
      </c>
      <c r="AS81">
        <v>14.086819303694428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44.714914913478331</v>
      </c>
      <c r="BB81">
        <f t="shared" si="1"/>
        <v>1025.0198916290681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514.03053790070794</v>
      </c>
      <c r="L82">
        <v>6.3452344031064136</v>
      </c>
      <c r="M82">
        <v>63.127669056218181</v>
      </c>
      <c r="N82">
        <v>51.522365024290032</v>
      </c>
      <c r="O82">
        <v>36.35251497911208</v>
      </c>
      <c r="P82">
        <v>14.305489321145879</v>
      </c>
      <c r="Q82">
        <v>9.1690416504235479</v>
      </c>
      <c r="R82">
        <v>18.434240066106536</v>
      </c>
      <c r="S82">
        <v>11.760990772578374</v>
      </c>
      <c r="T82">
        <v>0</v>
      </c>
      <c r="U82">
        <v>52.045101394735831</v>
      </c>
      <c r="V82">
        <v>8.2864060263251709</v>
      </c>
      <c r="W82">
        <v>9.655535765546146</v>
      </c>
      <c r="X82">
        <v>65.143574539658374</v>
      </c>
      <c r="Y82">
        <v>0</v>
      </c>
      <c r="Z82">
        <v>2.8943500012523482</v>
      </c>
      <c r="AA82">
        <v>6.1753023418910464</v>
      </c>
      <c r="AB82">
        <v>5.8444543911500721</v>
      </c>
      <c r="AC82">
        <v>4.3265738319766225</v>
      </c>
      <c r="AD82">
        <v>2.951869859110833</v>
      </c>
      <c r="AE82">
        <v>0</v>
      </c>
      <c r="AF82">
        <v>17.889031096952618</v>
      </c>
      <c r="AG82">
        <v>29.32939488217491</v>
      </c>
      <c r="AH82">
        <v>33.80255637236484</v>
      </c>
      <c r="AI82">
        <v>0</v>
      </c>
      <c r="AJ82">
        <v>0</v>
      </c>
      <c r="AK82">
        <v>11.404490111667711</v>
      </c>
      <c r="AL82">
        <v>0</v>
      </c>
      <c r="AM82">
        <v>7.0559861865998741</v>
      </c>
      <c r="AN82">
        <v>0</v>
      </c>
      <c r="AO82">
        <v>0</v>
      </c>
      <c r="AP82">
        <v>0.79201804132748888</v>
      </c>
      <c r="AQ82">
        <v>9.763906284909206</v>
      </c>
      <c r="AR82">
        <v>23.159040751408892</v>
      </c>
      <c r="AS82">
        <v>14.086819303694428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43.039557864098903</v>
      </c>
      <c r="BB82">
        <f t="shared" si="1"/>
        <v>986.61493649233648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514.03053790070794</v>
      </c>
      <c r="L83">
        <v>6.3243523640249979</v>
      </c>
      <c r="M83">
        <v>63.127669056218181</v>
      </c>
      <c r="N83">
        <v>51.522365024290032</v>
      </c>
      <c r="O83">
        <v>36.35251497911208</v>
      </c>
      <c r="P83">
        <v>14.305489321145879</v>
      </c>
      <c r="Q83">
        <v>9.1690416504235479</v>
      </c>
      <c r="R83">
        <v>18.434240066106536</v>
      </c>
      <c r="S83">
        <v>11.501579454435749</v>
      </c>
      <c r="T83">
        <v>0</v>
      </c>
      <c r="U83">
        <v>52.045101394735831</v>
      </c>
      <c r="V83">
        <v>8.2864060263251709</v>
      </c>
      <c r="W83">
        <v>9.655535765546146</v>
      </c>
      <c r="X83">
        <v>65.143574539658374</v>
      </c>
      <c r="Y83">
        <v>0</v>
      </c>
      <c r="Z83">
        <v>2.8943500012523482</v>
      </c>
      <c r="AA83">
        <v>3.3842051346274267</v>
      </c>
      <c r="AB83">
        <v>5.8444543911500721</v>
      </c>
      <c r="AC83">
        <v>4.3265738319766225</v>
      </c>
      <c r="AD83">
        <v>0</v>
      </c>
      <c r="AE83">
        <v>0</v>
      </c>
      <c r="AF83">
        <v>17.889031096952618</v>
      </c>
      <c r="AG83">
        <v>29.32939488217491</v>
      </c>
      <c r="AH83">
        <v>25.351917279273639</v>
      </c>
      <c r="AI83">
        <v>0</v>
      </c>
      <c r="AJ83">
        <v>0</v>
      </c>
      <c r="AK83">
        <v>11.404490111667711</v>
      </c>
      <c r="AL83">
        <v>0</v>
      </c>
      <c r="AM83">
        <v>7.0559861865998741</v>
      </c>
      <c r="AN83">
        <v>0</v>
      </c>
      <c r="AO83">
        <v>0</v>
      </c>
      <c r="AP83">
        <v>1.018308713838447</v>
      </c>
      <c r="AQ83">
        <v>0</v>
      </c>
      <c r="AR83">
        <v>23.159040751408892</v>
      </c>
      <c r="AS83">
        <v>14.086819303694428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42.035876531703018</v>
      </c>
      <c r="BB83">
        <f t="shared" si="1"/>
        <v>963.60710269564436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514.03053790070794</v>
      </c>
      <c r="L84">
        <v>6.3243523640249979</v>
      </c>
      <c r="M84">
        <v>63.127669056218181</v>
      </c>
      <c r="N84">
        <v>51.522365024290032</v>
      </c>
      <c r="O84">
        <v>36.35251497911208</v>
      </c>
      <c r="P84">
        <v>14.305489321145879</v>
      </c>
      <c r="Q84">
        <v>9.1690416504235479</v>
      </c>
      <c r="R84">
        <v>18.434240066106536</v>
      </c>
      <c r="S84">
        <v>11.501579454435749</v>
      </c>
      <c r="T84">
        <v>0</v>
      </c>
      <c r="U84">
        <v>52.045101394735831</v>
      </c>
      <c r="V84">
        <v>8.2864060263251709</v>
      </c>
      <c r="W84">
        <v>9.655535765546146</v>
      </c>
      <c r="X84">
        <v>65.143574539658374</v>
      </c>
      <c r="Y84">
        <v>0</v>
      </c>
      <c r="Z84">
        <v>2.8943500012523482</v>
      </c>
      <c r="AA84">
        <v>0</v>
      </c>
      <c r="AB84">
        <v>5.8444543911500721</v>
      </c>
      <c r="AC84">
        <v>4.3265738319766225</v>
      </c>
      <c r="AD84">
        <v>0</v>
      </c>
      <c r="AE84">
        <v>0</v>
      </c>
      <c r="AF84">
        <v>17.889031096952618</v>
      </c>
      <c r="AG84">
        <v>29.32939488217491</v>
      </c>
      <c r="AH84">
        <v>16.90127818618242</v>
      </c>
      <c r="AI84">
        <v>0</v>
      </c>
      <c r="AJ84">
        <v>0</v>
      </c>
      <c r="AK84">
        <v>11.404490111667711</v>
      </c>
      <c r="AL84">
        <v>0</v>
      </c>
      <c r="AM84">
        <v>7.0559861865998741</v>
      </c>
      <c r="AN84">
        <v>0</v>
      </c>
      <c r="AO84">
        <v>0</v>
      </c>
      <c r="AP84">
        <v>1.018308713838447</v>
      </c>
      <c r="AQ84">
        <v>0</v>
      </c>
      <c r="AR84">
        <v>21.45258511709455</v>
      </c>
      <c r="AS84">
        <v>14.086819303694428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41.469850197470045</v>
      </c>
      <c r="BB84">
        <f t="shared" si="1"/>
        <v>950.63182916784444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514.03053790070794</v>
      </c>
      <c r="L85">
        <v>6.3243523640249979</v>
      </c>
      <c r="M85">
        <v>63.127669056218181</v>
      </c>
      <c r="N85">
        <v>51.522365024290032</v>
      </c>
      <c r="O85">
        <v>36.35251497911208</v>
      </c>
      <c r="P85">
        <v>14.305489321145879</v>
      </c>
      <c r="Q85">
        <v>9.1690416504235479</v>
      </c>
      <c r="R85">
        <v>18.434240066106536</v>
      </c>
      <c r="S85">
        <v>11.501579454435749</v>
      </c>
      <c r="T85">
        <v>0</v>
      </c>
      <c r="U85">
        <v>52.045101394735831</v>
      </c>
      <c r="V85">
        <v>8.2864060263251709</v>
      </c>
      <c r="W85">
        <v>9.655535765546146</v>
      </c>
      <c r="X85">
        <v>65.143574539658374</v>
      </c>
      <c r="Y85">
        <v>0</v>
      </c>
      <c r="Z85">
        <v>2.8943500012523482</v>
      </c>
      <c r="AA85">
        <v>0</v>
      </c>
      <c r="AB85">
        <v>0</v>
      </c>
      <c r="AC85">
        <v>4.3265738319766225</v>
      </c>
      <c r="AD85">
        <v>0</v>
      </c>
      <c r="AE85">
        <v>0</v>
      </c>
      <c r="AF85">
        <v>17.889031096952618</v>
      </c>
      <c r="AG85">
        <v>29.32939488217491</v>
      </c>
      <c r="AH85">
        <v>8.4506390930912101</v>
      </c>
      <c r="AI85">
        <v>0</v>
      </c>
      <c r="AJ85">
        <v>0</v>
      </c>
      <c r="AK85">
        <v>11.404490111667711</v>
      </c>
      <c r="AL85">
        <v>0</v>
      </c>
      <c r="AM85">
        <v>7.0559861865998741</v>
      </c>
      <c r="AN85">
        <v>0</v>
      </c>
      <c r="AO85">
        <v>0</v>
      </c>
      <c r="AP85">
        <v>1.018308713838447</v>
      </c>
      <c r="AQ85">
        <v>0</v>
      </c>
      <c r="AR85">
        <v>21.45258511709455</v>
      </c>
      <c r="AS85">
        <v>14.086819303694428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40.872315289828755</v>
      </c>
      <c r="BB85">
        <f t="shared" si="1"/>
        <v>936.93427059124451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514.03053790070794</v>
      </c>
      <c r="L86">
        <v>6.3243523640249979</v>
      </c>
      <c r="M86">
        <v>63.127669056218181</v>
      </c>
      <c r="N86">
        <v>51.522365024290032</v>
      </c>
      <c r="O86">
        <v>36.35251497911208</v>
      </c>
      <c r="P86">
        <v>14.305489321145879</v>
      </c>
      <c r="Q86">
        <v>9.1690416504235479</v>
      </c>
      <c r="R86">
        <v>18.434240066106536</v>
      </c>
      <c r="S86">
        <v>11.501579454435749</v>
      </c>
      <c r="T86">
        <v>0</v>
      </c>
      <c r="U86">
        <v>52.045101394735831</v>
      </c>
      <c r="V86">
        <v>8.2864060263251709</v>
      </c>
      <c r="W86">
        <v>9.655535765546146</v>
      </c>
      <c r="X86">
        <v>65.143574539658374</v>
      </c>
      <c r="Y86">
        <v>0</v>
      </c>
      <c r="Z86">
        <v>2.8943500012523482</v>
      </c>
      <c r="AA86">
        <v>0</v>
      </c>
      <c r="AB86">
        <v>0</v>
      </c>
      <c r="AC86">
        <v>4.3265738319766225</v>
      </c>
      <c r="AD86">
        <v>0</v>
      </c>
      <c r="AE86">
        <v>0</v>
      </c>
      <c r="AF86">
        <v>17.889031096952618</v>
      </c>
      <c r="AG86">
        <v>29.32939488217491</v>
      </c>
      <c r="AH86">
        <v>0</v>
      </c>
      <c r="AI86">
        <v>0</v>
      </c>
      <c r="AJ86">
        <v>0</v>
      </c>
      <c r="AK86">
        <v>11.404490111667711</v>
      </c>
      <c r="AL86">
        <v>0</v>
      </c>
      <c r="AM86">
        <v>7.0559861865998741</v>
      </c>
      <c r="AN86">
        <v>0</v>
      </c>
      <c r="AO86">
        <v>0</v>
      </c>
      <c r="AP86">
        <v>1.018308713838447</v>
      </c>
      <c r="AQ86">
        <v>0</v>
      </c>
      <c r="AR86">
        <v>21.45258511709455</v>
      </c>
      <c r="AS86">
        <v>14.086819303694428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40.519078575737545</v>
      </c>
      <c r="BB86">
        <f t="shared" si="1"/>
        <v>928.83686821224444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514.03053790070794</v>
      </c>
      <c r="L87">
        <v>6.3243523640249979</v>
      </c>
      <c r="M87">
        <v>63.127669056218181</v>
      </c>
      <c r="N87">
        <v>51.522365024290032</v>
      </c>
      <c r="O87">
        <v>36.35251497911208</v>
      </c>
      <c r="P87">
        <v>14.305489321145879</v>
      </c>
      <c r="Q87">
        <v>9.1690416504235479</v>
      </c>
      <c r="R87">
        <v>18.434240066106536</v>
      </c>
      <c r="S87">
        <v>11.501579454435749</v>
      </c>
      <c r="T87">
        <v>0</v>
      </c>
      <c r="U87">
        <v>52.045101394735831</v>
      </c>
      <c r="V87">
        <v>8.2864060263251709</v>
      </c>
      <c r="W87">
        <v>9.655535765546146</v>
      </c>
      <c r="X87">
        <v>65.143574539658374</v>
      </c>
      <c r="Y87">
        <v>0</v>
      </c>
      <c r="Z87">
        <v>4.8579223544145274</v>
      </c>
      <c r="AA87">
        <v>0</v>
      </c>
      <c r="AB87">
        <v>0</v>
      </c>
      <c r="AC87">
        <v>4.3265738319766225</v>
      </c>
      <c r="AD87">
        <v>0</v>
      </c>
      <c r="AE87">
        <v>0</v>
      </c>
      <c r="AF87">
        <v>17.889031096952618</v>
      </c>
      <c r="AG87">
        <v>29.32939488217491</v>
      </c>
      <c r="AH87">
        <v>0</v>
      </c>
      <c r="AI87">
        <v>0</v>
      </c>
      <c r="AJ87">
        <v>0</v>
      </c>
      <c r="AK87">
        <v>11.404490111667711</v>
      </c>
      <c r="AL87">
        <v>0</v>
      </c>
      <c r="AM87">
        <v>7.0559861865998741</v>
      </c>
      <c r="AN87">
        <v>0</v>
      </c>
      <c r="AO87">
        <v>0</v>
      </c>
      <c r="AP87">
        <v>1.018308713838447</v>
      </c>
      <c r="AQ87">
        <v>0</v>
      </c>
      <c r="AR87">
        <v>23.159040751408892</v>
      </c>
      <c r="AS87">
        <v>14.086819303694428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40.672485745614075</v>
      </c>
      <c r="BB87">
        <f t="shared" si="1"/>
        <v>932.35348902984447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514.03053790070794</v>
      </c>
      <c r="L88">
        <v>6.3243523640249979</v>
      </c>
      <c r="M88">
        <v>63.127669056218181</v>
      </c>
      <c r="N88">
        <v>51.522365024290032</v>
      </c>
      <c r="O88">
        <v>36.35251497911208</v>
      </c>
      <c r="P88">
        <v>14.305489321145879</v>
      </c>
      <c r="Q88">
        <v>9.1690416504235479</v>
      </c>
      <c r="R88">
        <v>18.434240066106536</v>
      </c>
      <c r="S88">
        <v>11.501579454435749</v>
      </c>
      <c r="T88">
        <v>0</v>
      </c>
      <c r="U88">
        <v>52.045101394735831</v>
      </c>
      <c r="V88">
        <v>8.2864060263251709</v>
      </c>
      <c r="W88">
        <v>9.655535765546146</v>
      </c>
      <c r="X88">
        <v>65.143574539658374</v>
      </c>
      <c r="Y88">
        <v>0</v>
      </c>
      <c r="Z88">
        <v>4.8579223544145274</v>
      </c>
      <c r="AA88">
        <v>0</v>
      </c>
      <c r="AB88">
        <v>0</v>
      </c>
      <c r="AC88">
        <v>4.3265738319766225</v>
      </c>
      <c r="AD88">
        <v>0</v>
      </c>
      <c r="AE88">
        <v>0</v>
      </c>
      <c r="AF88">
        <v>17.889031096952618</v>
      </c>
      <c r="AG88">
        <v>29.32939488217491</v>
      </c>
      <c r="AH88">
        <v>0</v>
      </c>
      <c r="AI88">
        <v>0</v>
      </c>
      <c r="AJ88">
        <v>0</v>
      </c>
      <c r="AK88">
        <v>11.404490111667711</v>
      </c>
      <c r="AL88">
        <v>0</v>
      </c>
      <c r="AM88">
        <v>7.0559861865998741</v>
      </c>
      <c r="AN88">
        <v>0</v>
      </c>
      <c r="AO88">
        <v>0</v>
      </c>
      <c r="AP88">
        <v>1.018308713838447</v>
      </c>
      <c r="AQ88">
        <v>0</v>
      </c>
      <c r="AR88">
        <v>23.159040751408892</v>
      </c>
      <c r="AS88">
        <v>14.086819303694428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40.672485745614075</v>
      </c>
      <c r="BB88">
        <f t="shared" si="1"/>
        <v>932.35348902984447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514.03053790070794</v>
      </c>
      <c r="L89">
        <v>6.3243523640249979</v>
      </c>
      <c r="M89">
        <v>63.127669056218181</v>
      </c>
      <c r="N89">
        <v>51.522365024290032</v>
      </c>
      <c r="O89">
        <v>36.35251497911208</v>
      </c>
      <c r="P89">
        <v>14.305489321145879</v>
      </c>
      <c r="Q89">
        <v>9.1690416504235479</v>
      </c>
      <c r="R89">
        <v>18.434240066106536</v>
      </c>
      <c r="S89">
        <v>11.501579454435749</v>
      </c>
      <c r="T89">
        <v>0</v>
      </c>
      <c r="U89">
        <v>52.045101394735831</v>
      </c>
      <c r="V89">
        <v>8.2864060263251709</v>
      </c>
      <c r="W89">
        <v>9.655535765546146</v>
      </c>
      <c r="X89">
        <v>65.143574539658374</v>
      </c>
      <c r="Y89">
        <v>0</v>
      </c>
      <c r="Z89">
        <v>4.8579223544145274</v>
      </c>
      <c r="AA89">
        <v>0</v>
      </c>
      <c r="AB89">
        <v>0</v>
      </c>
      <c r="AC89">
        <v>4.3265738319766225</v>
      </c>
      <c r="AD89">
        <v>0</v>
      </c>
      <c r="AE89">
        <v>0</v>
      </c>
      <c r="AF89">
        <v>17.889031096952618</v>
      </c>
      <c r="AG89">
        <v>29.32939488217491</v>
      </c>
      <c r="AH89">
        <v>0</v>
      </c>
      <c r="AI89">
        <v>0</v>
      </c>
      <c r="AJ89">
        <v>0</v>
      </c>
      <c r="AK89">
        <v>11.404490111667711</v>
      </c>
      <c r="AL89">
        <v>0</v>
      </c>
      <c r="AM89">
        <v>7.0559861865998741</v>
      </c>
      <c r="AN89">
        <v>0</v>
      </c>
      <c r="AO89">
        <v>0</v>
      </c>
      <c r="AP89">
        <v>1.018308713838447</v>
      </c>
      <c r="AQ89">
        <v>0</v>
      </c>
      <c r="AR89">
        <v>23.159040751408892</v>
      </c>
      <c r="AS89">
        <v>14.086819303694428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40.672485745614075</v>
      </c>
      <c r="BB89">
        <f t="shared" si="1"/>
        <v>932.35348902984447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514.03053790070794</v>
      </c>
      <c r="L90">
        <v>6.3243523640249979</v>
      </c>
      <c r="M90">
        <v>63.127669056218181</v>
      </c>
      <c r="N90">
        <v>51.522365024290032</v>
      </c>
      <c r="O90">
        <v>36.35251497911208</v>
      </c>
      <c r="P90">
        <v>14.305489321145879</v>
      </c>
      <c r="Q90">
        <v>9.1690416504235479</v>
      </c>
      <c r="R90">
        <v>18.434240066106536</v>
      </c>
      <c r="S90">
        <v>11.501579454435749</v>
      </c>
      <c r="T90">
        <v>0</v>
      </c>
      <c r="U90">
        <v>52.045101394735831</v>
      </c>
      <c r="V90">
        <v>8.2864060263251709</v>
      </c>
      <c r="W90">
        <v>9.655535765546146</v>
      </c>
      <c r="X90">
        <v>65.143574539658374</v>
      </c>
      <c r="Y90">
        <v>0</v>
      </c>
      <c r="Z90">
        <v>2.8943500012523482</v>
      </c>
      <c r="AA90">
        <v>2.7910972072636193</v>
      </c>
      <c r="AB90">
        <v>0</v>
      </c>
      <c r="AC90">
        <v>4.3265738319766225</v>
      </c>
      <c r="AD90">
        <v>0</v>
      </c>
      <c r="AE90">
        <v>0</v>
      </c>
      <c r="AF90">
        <v>17.889031096952618</v>
      </c>
      <c r="AG90">
        <v>29.32939488217491</v>
      </c>
      <c r="AH90">
        <v>0</v>
      </c>
      <c r="AI90">
        <v>0</v>
      </c>
      <c r="AJ90">
        <v>0</v>
      </c>
      <c r="AK90">
        <v>11.404490111667711</v>
      </c>
      <c r="AL90">
        <v>0</v>
      </c>
      <c r="AM90">
        <v>7.0559861865998741</v>
      </c>
      <c r="AN90">
        <v>0</v>
      </c>
      <c r="AO90">
        <v>0</v>
      </c>
      <c r="AP90">
        <v>1.018308713838447</v>
      </c>
      <c r="AQ90">
        <v>0</v>
      </c>
      <c r="AR90">
        <v>23.159040751408892</v>
      </c>
      <c r="AS90">
        <v>14.086819303694428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40.707076284515516</v>
      </c>
      <c r="BB90">
        <f t="shared" si="1"/>
        <v>933.14642334504435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514.03053790070794</v>
      </c>
      <c r="L91">
        <v>6.3243523640249979</v>
      </c>
      <c r="M91">
        <v>63.127669056218181</v>
      </c>
      <c r="N91">
        <v>51.522365024290032</v>
      </c>
      <c r="O91">
        <v>36.35251497911208</v>
      </c>
      <c r="P91">
        <v>14.305489321145879</v>
      </c>
      <c r="Q91">
        <v>9.1690416504235479</v>
      </c>
      <c r="R91">
        <v>18.434240066106536</v>
      </c>
      <c r="S91">
        <v>11.509017594739905</v>
      </c>
      <c r="T91">
        <v>0</v>
      </c>
      <c r="U91">
        <v>52.045101394735831</v>
      </c>
      <c r="V91">
        <v>8.2864060263251709</v>
      </c>
      <c r="W91">
        <v>9.655535765546146</v>
      </c>
      <c r="X91">
        <v>65.143574539658374</v>
      </c>
      <c r="Y91">
        <v>0</v>
      </c>
      <c r="Z91">
        <v>5.7887004608641206</v>
      </c>
      <c r="AA91">
        <v>11.164388829054477</v>
      </c>
      <c r="AB91">
        <v>0</v>
      </c>
      <c r="AC91">
        <v>4.3265738319766225</v>
      </c>
      <c r="AD91">
        <v>0</v>
      </c>
      <c r="AE91">
        <v>0</v>
      </c>
      <c r="AF91">
        <v>17.889031096952618</v>
      </c>
      <c r="AG91">
        <v>29.32939488217491</v>
      </c>
      <c r="AH91">
        <v>0</v>
      </c>
      <c r="AI91">
        <v>0</v>
      </c>
      <c r="AJ91">
        <v>0</v>
      </c>
      <c r="AK91">
        <v>11.404490111667711</v>
      </c>
      <c r="AL91">
        <v>0</v>
      </c>
      <c r="AM91">
        <v>7.0559861865998741</v>
      </c>
      <c r="AN91">
        <v>0</v>
      </c>
      <c r="AO91">
        <v>0</v>
      </c>
      <c r="AP91">
        <v>1.018308713838447</v>
      </c>
      <c r="AQ91">
        <v>0</v>
      </c>
      <c r="AR91">
        <v>23.159040751408892</v>
      </c>
      <c r="AS91">
        <v>14.086819303694428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41.178374637782859</v>
      </c>
      <c r="BB91">
        <f t="shared" si="1"/>
        <v>943.95020521348386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514.03053790070794</v>
      </c>
      <c r="L92">
        <v>6.3243523640249979</v>
      </c>
      <c r="M92">
        <v>63.127669056218181</v>
      </c>
      <c r="N92">
        <v>51.522365024290032</v>
      </c>
      <c r="O92">
        <v>36.35251497911208</v>
      </c>
      <c r="P92">
        <v>14.305489321145879</v>
      </c>
      <c r="Q92">
        <v>9.1690416504235479</v>
      </c>
      <c r="R92">
        <v>18.434240066106536</v>
      </c>
      <c r="S92">
        <v>11.501579454435749</v>
      </c>
      <c r="T92">
        <v>0</v>
      </c>
      <c r="U92">
        <v>52.045101394735831</v>
      </c>
      <c r="V92">
        <v>8.2864060263251709</v>
      </c>
      <c r="W92">
        <v>9.655535765546146</v>
      </c>
      <c r="X92">
        <v>65.143574539658374</v>
      </c>
      <c r="Y92">
        <v>0</v>
      </c>
      <c r="Z92">
        <v>5.7887004608641206</v>
      </c>
      <c r="AA92">
        <v>12.409218311834691</v>
      </c>
      <c r="AB92">
        <v>0</v>
      </c>
      <c r="AC92">
        <v>4.3265738319766225</v>
      </c>
      <c r="AD92">
        <v>0</v>
      </c>
      <c r="AE92">
        <v>0</v>
      </c>
      <c r="AF92">
        <v>17.889031096952618</v>
      </c>
      <c r="AG92">
        <v>29.32939488217491</v>
      </c>
      <c r="AH92">
        <v>0</v>
      </c>
      <c r="AI92">
        <v>0</v>
      </c>
      <c r="AJ92">
        <v>0</v>
      </c>
      <c r="AK92">
        <v>11.404490111667711</v>
      </c>
      <c r="AL92">
        <v>0</v>
      </c>
      <c r="AM92">
        <v>7.0559861865998741</v>
      </c>
      <c r="AN92">
        <v>0</v>
      </c>
      <c r="AO92">
        <v>0</v>
      </c>
      <c r="AP92">
        <v>1.018308713838447</v>
      </c>
      <c r="AQ92">
        <v>0</v>
      </c>
      <c r="AR92">
        <v>21.45258511709455</v>
      </c>
      <c r="AS92">
        <v>14.086819303694428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41.158767750384008</v>
      </c>
      <c r="BB92">
        <f t="shared" si="1"/>
        <v>943.50074780904458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502.76687336829576</v>
      </c>
      <c r="L93">
        <v>6.3243523640249979</v>
      </c>
      <c r="M93">
        <v>63.127669056218181</v>
      </c>
      <c r="N93">
        <v>51.522365024290032</v>
      </c>
      <c r="O93">
        <v>36.35251497911208</v>
      </c>
      <c r="P93">
        <v>14.305489321145879</v>
      </c>
      <c r="Q93">
        <v>9.173621591307878</v>
      </c>
      <c r="R93">
        <v>18.434240066106536</v>
      </c>
      <c r="S93">
        <v>11.501579454435749</v>
      </c>
      <c r="T93">
        <v>0</v>
      </c>
      <c r="U93">
        <v>52.045101394735831</v>
      </c>
      <c r="V93">
        <v>8.2864060263251709</v>
      </c>
      <c r="W93">
        <v>9.650950990728699</v>
      </c>
      <c r="X93">
        <v>65.143574539658374</v>
      </c>
      <c r="Y93">
        <v>0</v>
      </c>
      <c r="Z93">
        <v>5.7887004608641206</v>
      </c>
      <c r="AA93">
        <v>12.409218311834691</v>
      </c>
      <c r="AB93">
        <v>0</v>
      </c>
      <c r="AC93">
        <v>4.3265738319766225</v>
      </c>
      <c r="AD93">
        <v>0</v>
      </c>
      <c r="AE93">
        <v>0</v>
      </c>
      <c r="AF93">
        <v>17.889031096952618</v>
      </c>
      <c r="AG93">
        <v>29.32939488217491</v>
      </c>
      <c r="AH93">
        <v>0</v>
      </c>
      <c r="AI93">
        <v>0</v>
      </c>
      <c r="AJ93">
        <v>0</v>
      </c>
      <c r="AK93">
        <v>11.404490111667711</v>
      </c>
      <c r="AL93">
        <v>0</v>
      </c>
      <c r="AM93">
        <v>7.0559861865998741</v>
      </c>
      <c r="AN93">
        <v>0</v>
      </c>
      <c r="AO93">
        <v>0</v>
      </c>
      <c r="AP93">
        <v>0.56572736881653096</v>
      </c>
      <c r="AQ93">
        <v>0</v>
      </c>
      <c r="AR93">
        <v>21.45258511709455</v>
      </c>
      <c r="AS93">
        <v>14.086819303694428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40.669028470648875</v>
      </c>
      <c r="BB93">
        <f t="shared" si="1"/>
        <v>932.27423637741242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472.60232661379894</v>
      </c>
      <c r="L94">
        <v>6.3243523640249979</v>
      </c>
      <c r="M94">
        <v>63.127669056218181</v>
      </c>
      <c r="N94">
        <v>51.522365024290032</v>
      </c>
      <c r="O94">
        <v>36.35251497911208</v>
      </c>
      <c r="P94">
        <v>14.305489321145879</v>
      </c>
      <c r="Q94">
        <v>9.173621591307878</v>
      </c>
      <c r="R94">
        <v>18.434240066106536</v>
      </c>
      <c r="S94">
        <v>11.501579454435749</v>
      </c>
      <c r="T94">
        <v>0</v>
      </c>
      <c r="U94">
        <v>52.045101394735831</v>
      </c>
      <c r="V94">
        <v>8.2864060263251709</v>
      </c>
      <c r="W94">
        <v>9.650950990728699</v>
      </c>
      <c r="X94">
        <v>65.143574539658374</v>
      </c>
      <c r="Y94">
        <v>0</v>
      </c>
      <c r="Z94">
        <v>5.7887004608641206</v>
      </c>
      <c r="AA94">
        <v>12.409218311834691</v>
      </c>
      <c r="AB94">
        <v>0</v>
      </c>
      <c r="AC94">
        <v>4.3265738319766225</v>
      </c>
      <c r="AD94">
        <v>0</v>
      </c>
      <c r="AE94">
        <v>0</v>
      </c>
      <c r="AF94">
        <v>11.371321719265289</v>
      </c>
      <c r="AG94">
        <v>29.32939488217491</v>
      </c>
      <c r="AH94">
        <v>0</v>
      </c>
      <c r="AI94">
        <v>0</v>
      </c>
      <c r="AJ94">
        <v>0</v>
      </c>
      <c r="AK94">
        <v>11.404490111667711</v>
      </c>
      <c r="AL94">
        <v>0</v>
      </c>
      <c r="AM94">
        <v>7.0559861865998741</v>
      </c>
      <c r="AN94">
        <v>0</v>
      </c>
      <c r="AO94">
        <v>0</v>
      </c>
      <c r="AP94">
        <v>0.56572736881653096</v>
      </c>
      <c r="AQ94">
        <v>0</v>
      </c>
      <c r="AR94">
        <v>23.159040751408892</v>
      </c>
      <c r="AS94">
        <v>14.086819303694428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39.207040009837975</v>
      </c>
      <c r="BB94">
        <f t="shared" si="1"/>
        <v>898.76042434035344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442.43495787492861</v>
      </c>
      <c r="L95">
        <v>6.3243523640249979</v>
      </c>
      <c r="M95">
        <v>63.127669056218181</v>
      </c>
      <c r="N95">
        <v>51.522365024290032</v>
      </c>
      <c r="O95">
        <v>36.35251497911208</v>
      </c>
      <c r="P95">
        <v>14.305489321145879</v>
      </c>
      <c r="Q95">
        <v>9.173621591307878</v>
      </c>
      <c r="R95">
        <v>18.434240066106536</v>
      </c>
      <c r="S95">
        <v>11.501579454435749</v>
      </c>
      <c r="T95">
        <v>0</v>
      </c>
      <c r="U95">
        <v>52.045101394735831</v>
      </c>
      <c r="V95">
        <v>8.2864060263251709</v>
      </c>
      <c r="W95">
        <v>9.645097348502313</v>
      </c>
      <c r="X95">
        <v>65.143574539658374</v>
      </c>
      <c r="Y95">
        <v>0</v>
      </c>
      <c r="Z95">
        <v>2.8943500012523482</v>
      </c>
      <c r="AA95">
        <v>6.1753023418910464</v>
      </c>
      <c r="AB95">
        <v>0</v>
      </c>
      <c r="AC95">
        <v>4.3265738319766225</v>
      </c>
      <c r="AD95">
        <v>0</v>
      </c>
      <c r="AE95">
        <v>0</v>
      </c>
      <c r="AF95">
        <v>5.6856608596326446</v>
      </c>
      <c r="AG95">
        <v>29.32939488217491</v>
      </c>
      <c r="AH95">
        <v>0</v>
      </c>
      <c r="AI95">
        <v>0</v>
      </c>
      <c r="AJ95">
        <v>0</v>
      </c>
      <c r="AK95">
        <v>11.404490111667711</v>
      </c>
      <c r="AL95">
        <v>0</v>
      </c>
      <c r="AM95">
        <v>7.0559861865998741</v>
      </c>
      <c r="AN95">
        <v>0</v>
      </c>
      <c r="AO95">
        <v>0</v>
      </c>
      <c r="AP95">
        <v>0.56572736881653096</v>
      </c>
      <c r="AQ95">
        <v>0</v>
      </c>
      <c r="AR95">
        <v>23.159040751408892</v>
      </c>
      <c r="AS95">
        <v>14.086819303694428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37.326577153620043</v>
      </c>
      <c r="BB95">
        <f t="shared" si="1"/>
        <v>855.65373752628659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412.2705516375396</v>
      </c>
      <c r="L96">
        <v>6.3243523640249979</v>
      </c>
      <c r="M96">
        <v>63.127669056218181</v>
      </c>
      <c r="N96">
        <v>51.522365024290032</v>
      </c>
      <c r="O96">
        <v>36.35251497911208</v>
      </c>
      <c r="P96">
        <v>14.305489321145879</v>
      </c>
      <c r="Q96">
        <v>9.1051145936111446</v>
      </c>
      <c r="R96">
        <v>18.434240066106536</v>
      </c>
      <c r="S96">
        <v>11.50918307708783</v>
      </c>
      <c r="T96">
        <v>0</v>
      </c>
      <c r="U96">
        <v>52.045101394735831</v>
      </c>
      <c r="V96">
        <v>8.2864060263251709</v>
      </c>
      <c r="W96">
        <v>9.649681520245899</v>
      </c>
      <c r="X96">
        <v>65.143574539658374</v>
      </c>
      <c r="Y96">
        <v>0</v>
      </c>
      <c r="Z96">
        <v>2.8943500012523482</v>
      </c>
      <c r="AA96">
        <v>6.1753023418910464</v>
      </c>
      <c r="AB96">
        <v>0</v>
      </c>
      <c r="AC96">
        <v>0.68314314235023987</v>
      </c>
      <c r="AD96">
        <v>0</v>
      </c>
      <c r="AE96">
        <v>0</v>
      </c>
      <c r="AF96">
        <v>5.6856608596326446</v>
      </c>
      <c r="AG96">
        <v>29.32939488217491</v>
      </c>
      <c r="AH96">
        <v>0</v>
      </c>
      <c r="AI96">
        <v>0</v>
      </c>
      <c r="AJ96">
        <v>0</v>
      </c>
      <c r="AK96">
        <v>11.404490111667711</v>
      </c>
      <c r="AL96">
        <v>0</v>
      </c>
      <c r="AM96">
        <v>7.0559861865998741</v>
      </c>
      <c r="AN96">
        <v>0</v>
      </c>
      <c r="AO96">
        <v>0</v>
      </c>
      <c r="AP96">
        <v>0.56572736881653096</v>
      </c>
      <c r="AQ96">
        <v>0</v>
      </c>
      <c r="AR96">
        <v>19.502350106449594</v>
      </c>
      <c r="AS96">
        <v>14.086819303694428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35.758205758413531</v>
      </c>
      <c r="BB96">
        <f t="shared" si="1"/>
        <v>819.70126214621746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382.10303301740754</v>
      </c>
      <c r="L97">
        <v>6.3243523640249979</v>
      </c>
      <c r="M97">
        <v>63.127669056218181</v>
      </c>
      <c r="N97">
        <v>51.522365024290032</v>
      </c>
      <c r="O97">
        <v>36.35251497911208</v>
      </c>
      <c r="P97">
        <v>14.305489321145879</v>
      </c>
      <c r="Q97">
        <v>9.1051145936111446</v>
      </c>
      <c r="R97">
        <v>18.434240066106536</v>
      </c>
      <c r="S97">
        <v>11.50918307708783</v>
      </c>
      <c r="T97">
        <v>0</v>
      </c>
      <c r="U97">
        <v>52.045101394735831</v>
      </c>
      <c r="V97">
        <v>8.2864060263251709</v>
      </c>
      <c r="W97">
        <v>9.650950990728699</v>
      </c>
      <c r="X97">
        <v>65.143574539658374</v>
      </c>
      <c r="Y97">
        <v>0</v>
      </c>
      <c r="Z97">
        <v>2.8943500012523482</v>
      </c>
      <c r="AA97">
        <v>1.6746583243581716</v>
      </c>
      <c r="AB97">
        <v>0</v>
      </c>
      <c r="AC97">
        <v>0</v>
      </c>
      <c r="AD97">
        <v>0</v>
      </c>
      <c r="AE97">
        <v>0</v>
      </c>
      <c r="AF97">
        <v>5.6856608596326446</v>
      </c>
      <c r="AG97">
        <v>29.32939488217491</v>
      </c>
      <c r="AH97">
        <v>0</v>
      </c>
      <c r="AI97">
        <v>0</v>
      </c>
      <c r="AJ97">
        <v>0</v>
      </c>
      <c r="AK97">
        <v>11.404490111667711</v>
      </c>
      <c r="AL97">
        <v>0</v>
      </c>
      <c r="AM97">
        <v>7.0559861865998741</v>
      </c>
      <c r="AN97">
        <v>0</v>
      </c>
      <c r="AO97">
        <v>0</v>
      </c>
      <c r="AP97">
        <v>0.56572736881653096</v>
      </c>
      <c r="AQ97">
        <v>0</v>
      </c>
      <c r="AR97">
        <v>17.552115095804631</v>
      </c>
      <c r="AS97">
        <v>14.086819303694428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34.199054417230094</v>
      </c>
      <c r="BB97">
        <f t="shared" si="1"/>
        <v>783.96014216722347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351.93879893896423</v>
      </c>
      <c r="L98">
        <v>6.3243523640249979</v>
      </c>
      <c r="M98">
        <v>63.127669056218181</v>
      </c>
      <c r="N98">
        <v>51.522365024290032</v>
      </c>
      <c r="O98">
        <v>36.35251497911208</v>
      </c>
      <c r="P98">
        <v>14.305489321145879</v>
      </c>
      <c r="Q98">
        <v>9.1051145936111446</v>
      </c>
      <c r="R98">
        <v>18.434240066106536</v>
      </c>
      <c r="S98">
        <v>11.50918307708783</v>
      </c>
      <c r="T98">
        <v>0</v>
      </c>
      <c r="U98">
        <v>52.045101394735831</v>
      </c>
      <c r="V98">
        <v>8.2864060263251709</v>
      </c>
      <c r="W98">
        <v>9.645097348502313</v>
      </c>
      <c r="X98">
        <v>65.143574539658374</v>
      </c>
      <c r="Y98">
        <v>0</v>
      </c>
      <c r="Z98">
        <v>2.8943500012523482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5.6856608596326446</v>
      </c>
      <c r="AG98">
        <v>29.32939488217491</v>
      </c>
      <c r="AH98">
        <v>0</v>
      </c>
      <c r="AI98">
        <v>0</v>
      </c>
      <c r="AJ98">
        <v>0</v>
      </c>
      <c r="AK98">
        <v>11.404490111667711</v>
      </c>
      <c r="AL98">
        <v>0</v>
      </c>
      <c r="AM98">
        <v>7.0559861865998741</v>
      </c>
      <c r="AN98">
        <v>0</v>
      </c>
      <c r="AO98">
        <v>0</v>
      </c>
      <c r="AP98">
        <v>0.56572736881653096</v>
      </c>
      <c r="AQ98">
        <v>0</v>
      </c>
      <c r="AR98">
        <v>17.552115095804631</v>
      </c>
      <c r="AS98">
        <v>14.086819303694428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32.867944032547939</v>
      </c>
      <c r="BB98">
        <f t="shared" si="1"/>
        <v>753.44650650687777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10.209883640135029</v>
      </c>
      <c r="L99">
        <f t="shared" si="2"/>
        <v>0.12020447204865087</v>
      </c>
      <c r="M99">
        <f t="shared" si="2"/>
        <v>1.5150640573492351</v>
      </c>
      <c r="N99">
        <f t="shared" si="2"/>
        <v>1.2365075068309108</v>
      </c>
      <c r="O99">
        <f t="shared" si="2"/>
        <v>0.87237803298900629</v>
      </c>
      <c r="P99">
        <f t="shared" si="2"/>
        <v>0.39347078268026753</v>
      </c>
      <c r="Q99">
        <f t="shared" si="2"/>
        <v>0.19358318842671873</v>
      </c>
      <c r="R99">
        <f t="shared" si="2"/>
        <v>0.36692995952875102</v>
      </c>
      <c r="S99">
        <f t="shared" si="2"/>
        <v>0.23402971135006817</v>
      </c>
      <c r="T99">
        <f t="shared" si="2"/>
        <v>0</v>
      </c>
      <c r="U99">
        <f t="shared" si="2"/>
        <v>1.2490824334736605</v>
      </c>
      <c r="V99">
        <f t="shared" si="2"/>
        <v>0.16759298544528439</v>
      </c>
      <c r="W99">
        <f t="shared" si="2"/>
        <v>0.2578184518802567</v>
      </c>
      <c r="X99">
        <f t="shared" si="2"/>
        <v>1.173899031929434</v>
      </c>
      <c r="Y99">
        <f t="shared" si="2"/>
        <v>0</v>
      </c>
      <c r="Z99">
        <f t="shared" si="2"/>
        <v>8.3728962753287409E-2</v>
      </c>
      <c r="AA99">
        <f t="shared" si="2"/>
        <v>8.721794976894176E-2</v>
      </c>
      <c r="AB99">
        <f t="shared" si="2"/>
        <v>7.4317010223909394E-2</v>
      </c>
      <c r="AC99">
        <f t="shared" si="2"/>
        <v>5.2883827743451219E-2</v>
      </c>
      <c r="AD99">
        <f t="shared" si="2"/>
        <v>4.6049173074253803E-2</v>
      </c>
      <c r="AE99">
        <f t="shared" si="2"/>
        <v>0</v>
      </c>
      <c r="AF99">
        <f t="shared" si="2"/>
        <v>0.21504972418923529</v>
      </c>
      <c r="AG99">
        <f t="shared" si="2"/>
        <v>0.70390547717219687</v>
      </c>
      <c r="AH99">
        <f t="shared" si="2"/>
        <v>0.29936389043383432</v>
      </c>
      <c r="AI99">
        <f t="shared" si="2"/>
        <v>1.1951382584637862E-2</v>
      </c>
      <c r="AJ99">
        <f t="shared" si="2"/>
        <v>0</v>
      </c>
      <c r="AK99">
        <f t="shared" si="2"/>
        <v>0.27370776268002434</v>
      </c>
      <c r="AL99">
        <f t="shared" si="2"/>
        <v>0</v>
      </c>
      <c r="AM99">
        <f t="shared" si="2"/>
        <v>0.15353197575234812</v>
      </c>
      <c r="AN99">
        <f t="shared" si="2"/>
        <v>0</v>
      </c>
      <c r="AO99">
        <f t="shared" si="2"/>
        <v>0</v>
      </c>
      <c r="AP99">
        <f t="shared" si="2"/>
        <v>2.0875330237946143E-2</v>
      </c>
      <c r="AQ99">
        <f t="shared" si="2"/>
        <v>0.38970915450407012</v>
      </c>
      <c r="AR99">
        <f t="shared" si="2"/>
        <v>0.50657354401502741</v>
      </c>
      <c r="AS99">
        <f t="shared" si="2"/>
        <v>0.33908884275516671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0.88818304734974252</v>
      </c>
      <c r="BB99">
        <f t="shared" si="1"/>
        <v>20.360215214605862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165.58084560872689</v>
      </c>
      <c r="L3">
        <v>43.800516860986583</v>
      </c>
      <c r="M3">
        <v>0</v>
      </c>
      <c r="N3">
        <v>29.782710099328114</v>
      </c>
      <c r="O3">
        <v>24.99177394445784</v>
      </c>
      <c r="P3">
        <v>49.781431271296015</v>
      </c>
      <c r="Q3">
        <v>5.5098711785277672</v>
      </c>
      <c r="R3">
        <v>11.062721049467752</v>
      </c>
      <c r="S3">
        <v>6.6492496038410183</v>
      </c>
      <c r="T3">
        <v>0</v>
      </c>
      <c r="U3">
        <v>277.33036383872269</v>
      </c>
      <c r="V3">
        <v>4.9675708397690101</v>
      </c>
      <c r="W3">
        <v>8.6910726219210854</v>
      </c>
      <c r="X3">
        <v>26.068477772450947</v>
      </c>
      <c r="Y3">
        <v>0</v>
      </c>
      <c r="Z3">
        <v>1.6738727238572322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6.5939268159048217</v>
      </c>
      <c r="AL3">
        <v>0</v>
      </c>
      <c r="AM3">
        <v>4.0803722542266749</v>
      </c>
      <c r="AN3">
        <v>0</v>
      </c>
      <c r="AO3">
        <v>0</v>
      </c>
      <c r="AP3">
        <v>0.58891259862241696</v>
      </c>
      <c r="AQ3">
        <v>0</v>
      </c>
      <c r="AR3">
        <v>13.252450795241076</v>
      </c>
      <c r="AS3">
        <v>8.2456970048006664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28.785646781673776</v>
      </c>
      <c r="BB3">
        <f>SUM(B3:AZ3)-BA3</f>
        <v>659.86619010047491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165.58084560872689</v>
      </c>
      <c r="L4">
        <v>43.800516860986583</v>
      </c>
      <c r="M4">
        <v>0</v>
      </c>
      <c r="N4">
        <v>29.782710099328114</v>
      </c>
      <c r="O4">
        <v>24.99177394445784</v>
      </c>
      <c r="P4">
        <v>49.781431271296015</v>
      </c>
      <c r="Q4">
        <v>5.5098711785277672</v>
      </c>
      <c r="R4">
        <v>11.062721049467752</v>
      </c>
      <c r="S4">
        <v>6.6493913087377576</v>
      </c>
      <c r="T4">
        <v>0</v>
      </c>
      <c r="U4">
        <v>277.33036383872269</v>
      </c>
      <c r="V4">
        <v>4.9675708397690101</v>
      </c>
      <c r="W4">
        <v>8.6881129485891542</v>
      </c>
      <c r="X4">
        <v>25.119517939839419</v>
      </c>
      <c r="Y4">
        <v>0</v>
      </c>
      <c r="Z4">
        <v>1.6738727238572322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6.5939268159048217</v>
      </c>
      <c r="AL4">
        <v>0</v>
      </c>
      <c r="AM4">
        <v>4.0803722542266749</v>
      </c>
      <c r="AN4">
        <v>0</v>
      </c>
      <c r="AO4">
        <v>0</v>
      </c>
      <c r="AP4">
        <v>0.58891259862241696</v>
      </c>
      <c r="AQ4">
        <v>0</v>
      </c>
      <c r="AR4">
        <v>13.252450795241076</v>
      </c>
      <c r="AS4">
        <v>8.2456970048006664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28.745862469590023</v>
      </c>
      <c r="BB4">
        <f t="shared" ref="BB4:BB67" si="0">SUM(B4:AZ4)-BA4</f>
        <v>658.95419661151186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165.58084560872689</v>
      </c>
      <c r="L5">
        <v>43.800516860986583</v>
      </c>
      <c r="M5">
        <v>0</v>
      </c>
      <c r="N5">
        <v>29.782710099328114</v>
      </c>
      <c r="O5">
        <v>24.99177394445784</v>
      </c>
      <c r="P5">
        <v>49.781431271296015</v>
      </c>
      <c r="Q5">
        <v>5.5098711785277672</v>
      </c>
      <c r="R5">
        <v>10.657976817236507</v>
      </c>
      <c r="S5">
        <v>6.6492496038410183</v>
      </c>
      <c r="T5">
        <v>0</v>
      </c>
      <c r="U5">
        <v>277.33036383872269</v>
      </c>
      <c r="V5">
        <v>5.1559938109401555</v>
      </c>
      <c r="W5">
        <v>8.6881129485891542</v>
      </c>
      <c r="X5">
        <v>25.119517939839419</v>
      </c>
      <c r="Y5">
        <v>0</v>
      </c>
      <c r="Z5">
        <v>1.6738727238572322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6.5939268159048217</v>
      </c>
      <c r="AL5">
        <v>0</v>
      </c>
      <c r="AM5">
        <v>4.0803722542266749</v>
      </c>
      <c r="AN5">
        <v>0</v>
      </c>
      <c r="AO5">
        <v>0</v>
      </c>
      <c r="AP5">
        <v>0.58891259862241696</v>
      </c>
      <c r="AQ5">
        <v>0</v>
      </c>
      <c r="AR5">
        <v>13.252450795241076</v>
      </c>
      <c r="AS5">
        <v>8.2456970048006664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28.736814317613025</v>
      </c>
      <c r="BB5">
        <f t="shared" si="0"/>
        <v>658.74678179753209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165.58084560872689</v>
      </c>
      <c r="L6">
        <v>43.800516860986583</v>
      </c>
      <c r="M6">
        <v>0</v>
      </c>
      <c r="N6">
        <v>29.782710099328114</v>
      </c>
      <c r="O6">
        <v>24.99177394445784</v>
      </c>
      <c r="P6">
        <v>49.781431271296015</v>
      </c>
      <c r="Q6">
        <v>5.5098711785277672</v>
      </c>
      <c r="R6">
        <v>10.657976817236507</v>
      </c>
      <c r="S6">
        <v>6.6492496038410183</v>
      </c>
      <c r="T6">
        <v>0</v>
      </c>
      <c r="U6">
        <v>277.33036383872269</v>
      </c>
      <c r="V6">
        <v>5.1559938109401555</v>
      </c>
      <c r="W6">
        <v>8.6881129485891542</v>
      </c>
      <c r="X6">
        <v>25.119517939839419</v>
      </c>
      <c r="Y6">
        <v>0</v>
      </c>
      <c r="Z6">
        <v>1.6738727238572322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6.5939268159048217</v>
      </c>
      <c r="AL6">
        <v>0</v>
      </c>
      <c r="AM6">
        <v>4.0803722542266749</v>
      </c>
      <c r="AN6">
        <v>0</v>
      </c>
      <c r="AO6">
        <v>0</v>
      </c>
      <c r="AP6">
        <v>0.58891259862241696</v>
      </c>
      <c r="AQ6">
        <v>0</v>
      </c>
      <c r="AR6">
        <v>13.252450795241076</v>
      </c>
      <c r="AS6">
        <v>8.2456970048006664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28.736814317613025</v>
      </c>
      <c r="BB6">
        <f t="shared" si="0"/>
        <v>658.74678179753209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165.58084560872689</v>
      </c>
      <c r="L7">
        <v>43.800516860986583</v>
      </c>
      <c r="M7">
        <v>0</v>
      </c>
      <c r="N7">
        <v>29.782710099328114</v>
      </c>
      <c r="O7">
        <v>24.99177394445784</v>
      </c>
      <c r="P7">
        <v>49.781431271296015</v>
      </c>
      <c r="Q7">
        <v>5.5097347635586278</v>
      </c>
      <c r="R7">
        <v>10.657675196881415</v>
      </c>
      <c r="S7">
        <v>6.6491080633351096</v>
      </c>
      <c r="T7">
        <v>0</v>
      </c>
      <c r="U7">
        <v>277.33036383872269</v>
      </c>
      <c r="V7">
        <v>5.1559938109401555</v>
      </c>
      <c r="W7">
        <v>8.8862811911139978</v>
      </c>
      <c r="X7">
        <v>25.119517939839419</v>
      </c>
      <c r="Y7">
        <v>0</v>
      </c>
      <c r="Z7">
        <v>1.6738727238572322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6.5939268159048217</v>
      </c>
      <c r="AL7">
        <v>0</v>
      </c>
      <c r="AM7">
        <v>4.0803722542266749</v>
      </c>
      <c r="AN7">
        <v>0</v>
      </c>
      <c r="AO7">
        <v>0</v>
      </c>
      <c r="AP7">
        <v>0.58891259862241696</v>
      </c>
      <c r="AQ7">
        <v>0</v>
      </c>
      <c r="AR7">
        <v>11.842615604257981</v>
      </c>
      <c r="AS7">
        <v>8.2456970048006664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28.686142412897773</v>
      </c>
      <c r="BB7">
        <f t="shared" si="0"/>
        <v>657.58520717795886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165.58084560872689</v>
      </c>
      <c r="L8">
        <v>43.800516860986583</v>
      </c>
      <c r="M8">
        <v>0</v>
      </c>
      <c r="N8">
        <v>29.782710099328114</v>
      </c>
      <c r="O8">
        <v>24.99177394445784</v>
      </c>
      <c r="P8">
        <v>49.781431271296015</v>
      </c>
      <c r="Q8">
        <v>5.5095985339359119</v>
      </c>
      <c r="R8">
        <v>10.657675196881415</v>
      </c>
      <c r="S8">
        <v>6.6491080633351096</v>
      </c>
      <c r="T8">
        <v>0</v>
      </c>
      <c r="U8">
        <v>277.33036383872269</v>
      </c>
      <c r="V8">
        <v>5.1559938109401555</v>
      </c>
      <c r="W8">
        <v>8.8862811911139978</v>
      </c>
      <c r="X8">
        <v>25.119517939839419</v>
      </c>
      <c r="Y8">
        <v>0</v>
      </c>
      <c r="Z8">
        <v>1.6738727238572322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6.5939268159048217</v>
      </c>
      <c r="AL8">
        <v>0</v>
      </c>
      <c r="AM8">
        <v>4.0803722542266749</v>
      </c>
      <c r="AN8">
        <v>0</v>
      </c>
      <c r="AO8">
        <v>0</v>
      </c>
      <c r="AP8">
        <v>0.58891259862241696</v>
      </c>
      <c r="AQ8">
        <v>0</v>
      </c>
      <c r="AR8">
        <v>11.842615604257981</v>
      </c>
      <c r="AS8">
        <v>8.2456970048006664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28.68613671849954</v>
      </c>
      <c r="BB8">
        <f t="shared" si="0"/>
        <v>657.58507664273429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165.58084560872689</v>
      </c>
      <c r="L9">
        <v>43.800516860986583</v>
      </c>
      <c r="M9">
        <v>0</v>
      </c>
      <c r="N9">
        <v>29.782710099328114</v>
      </c>
      <c r="O9">
        <v>24.99177394445784</v>
      </c>
      <c r="P9">
        <v>49.781431271296015</v>
      </c>
      <c r="Q9">
        <v>5.5095985339359119</v>
      </c>
      <c r="R9">
        <v>10.657675196881415</v>
      </c>
      <c r="S9">
        <v>6.6491080633351096</v>
      </c>
      <c r="T9">
        <v>0</v>
      </c>
      <c r="U9">
        <v>277.33036383872269</v>
      </c>
      <c r="V9">
        <v>4.9699032021863072</v>
      </c>
      <c r="W9">
        <v>8.8882751381862573</v>
      </c>
      <c r="X9">
        <v>37.676894138569175</v>
      </c>
      <c r="Y9">
        <v>0</v>
      </c>
      <c r="Z9">
        <v>1.6738727238572322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6.5939268159048217</v>
      </c>
      <c r="AL9">
        <v>0</v>
      </c>
      <c r="AM9">
        <v>4.0803722542266749</v>
      </c>
      <c r="AN9">
        <v>0</v>
      </c>
      <c r="AO9">
        <v>0</v>
      </c>
      <c r="AP9">
        <v>0.58891259862241696</v>
      </c>
      <c r="AQ9">
        <v>0</v>
      </c>
      <c r="AR9">
        <v>11.842615604257981</v>
      </c>
      <c r="AS9">
        <v>8.2456970048006664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29.203339803148161</v>
      </c>
      <c r="BB9">
        <f t="shared" si="0"/>
        <v>669.44115309513393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165.58084560872689</v>
      </c>
      <c r="L10">
        <v>43.800516860986583</v>
      </c>
      <c r="M10">
        <v>0</v>
      </c>
      <c r="N10">
        <v>29.782710099328114</v>
      </c>
      <c r="O10">
        <v>24.99177394445784</v>
      </c>
      <c r="P10">
        <v>49.781431271296015</v>
      </c>
      <c r="Q10">
        <v>5.5095985339359119</v>
      </c>
      <c r="R10">
        <v>10.657675196881415</v>
      </c>
      <c r="S10">
        <v>6.6491080633351096</v>
      </c>
      <c r="T10">
        <v>0</v>
      </c>
      <c r="U10">
        <v>277.33036383872269</v>
      </c>
      <c r="V10">
        <v>4.9699032021863072</v>
      </c>
      <c r="W10">
        <v>8.8882751381862573</v>
      </c>
      <c r="X10">
        <v>37.676894138569175</v>
      </c>
      <c r="Y10">
        <v>0</v>
      </c>
      <c r="Z10">
        <v>1.6738727238572322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6.5939268159048217</v>
      </c>
      <c r="AL10">
        <v>0</v>
      </c>
      <c r="AM10">
        <v>4.0803722542266749</v>
      </c>
      <c r="AN10">
        <v>0</v>
      </c>
      <c r="AO10">
        <v>0</v>
      </c>
      <c r="AP10">
        <v>0.58891259862241696</v>
      </c>
      <c r="AQ10">
        <v>0</v>
      </c>
      <c r="AR10">
        <v>11.842615604257981</v>
      </c>
      <c r="AS10">
        <v>8.2456970048006664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29.203339803148161</v>
      </c>
      <c r="BB10">
        <f t="shared" si="0"/>
        <v>669.44115309513393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165.58253365808474</v>
      </c>
      <c r="L11">
        <v>45.073319344482769</v>
      </c>
      <c r="M11">
        <v>0</v>
      </c>
      <c r="N11">
        <v>29.782710099328114</v>
      </c>
      <c r="O11">
        <v>24.99177394445784</v>
      </c>
      <c r="P11">
        <v>49.781431271296015</v>
      </c>
      <c r="Q11">
        <v>5.5086655742991155</v>
      </c>
      <c r="R11">
        <v>10.657825948943287</v>
      </c>
      <c r="S11">
        <v>6.6488071252433567</v>
      </c>
      <c r="T11">
        <v>0</v>
      </c>
      <c r="U11">
        <v>277.33036383872269</v>
      </c>
      <c r="V11">
        <v>4.9699032021863072</v>
      </c>
      <c r="W11">
        <v>8.8882751381862573</v>
      </c>
      <c r="X11">
        <v>37.676894138569175</v>
      </c>
      <c r="Y11">
        <v>0</v>
      </c>
      <c r="Z11">
        <v>1.6738727238572322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6.5939268159048217</v>
      </c>
      <c r="AL11">
        <v>0</v>
      </c>
      <c r="AM11">
        <v>4.0803722542266749</v>
      </c>
      <c r="AN11">
        <v>0</v>
      </c>
      <c r="AO11">
        <v>0</v>
      </c>
      <c r="AP11">
        <v>0.58891259862241696</v>
      </c>
      <c r="AQ11">
        <v>0</v>
      </c>
      <c r="AR11">
        <v>11.842615604257981</v>
      </c>
      <c r="AS11">
        <v>8.2456970048006664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29.256568231932583</v>
      </c>
      <c r="BB11">
        <f t="shared" si="0"/>
        <v>670.66133205353708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165.58253365808474</v>
      </c>
      <c r="L12">
        <v>43.801070704941516</v>
      </c>
      <c r="M12">
        <v>0</v>
      </c>
      <c r="N12">
        <v>29.782710099328114</v>
      </c>
      <c r="O12">
        <v>24.99177394445784</v>
      </c>
      <c r="P12">
        <v>49.781431271296015</v>
      </c>
      <c r="Q12">
        <v>5.5086655742991155</v>
      </c>
      <c r="R12">
        <v>10.657825948943287</v>
      </c>
      <c r="S12">
        <v>6.6488071252433567</v>
      </c>
      <c r="T12">
        <v>0</v>
      </c>
      <c r="U12">
        <v>277.33036383872269</v>
      </c>
      <c r="V12">
        <v>4.9699032021863072</v>
      </c>
      <c r="W12">
        <v>8.8882751381862573</v>
      </c>
      <c r="X12">
        <v>37.676894138569175</v>
      </c>
      <c r="Y12">
        <v>0</v>
      </c>
      <c r="Z12">
        <v>1.6738727238572322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6.5939268159048217</v>
      </c>
      <c r="AL12">
        <v>0</v>
      </c>
      <c r="AM12">
        <v>4.0803722542266749</v>
      </c>
      <c r="AN12">
        <v>0</v>
      </c>
      <c r="AO12">
        <v>0</v>
      </c>
      <c r="AP12">
        <v>0.58891259862241696</v>
      </c>
      <c r="AQ12">
        <v>0</v>
      </c>
      <c r="AR12">
        <v>11.842615604257981</v>
      </c>
      <c r="AS12">
        <v>8.2456970048006664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29.203388238799761</v>
      </c>
      <c r="BB12">
        <f t="shared" si="0"/>
        <v>669.44226340712851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165.58253365808474</v>
      </c>
      <c r="L13">
        <v>43.801070704941516</v>
      </c>
      <c r="M13">
        <v>0</v>
      </c>
      <c r="N13">
        <v>29.782710099328114</v>
      </c>
      <c r="O13">
        <v>24.99177394445784</v>
      </c>
      <c r="P13">
        <v>49.781431271296015</v>
      </c>
      <c r="Q13">
        <v>5.5086655742991155</v>
      </c>
      <c r="R13">
        <v>10.657825948943287</v>
      </c>
      <c r="S13">
        <v>6.6488071252433567</v>
      </c>
      <c r="T13">
        <v>0</v>
      </c>
      <c r="U13">
        <v>277.33036383872269</v>
      </c>
      <c r="V13">
        <v>4.9699032021863072</v>
      </c>
      <c r="W13">
        <v>8.8882751381862573</v>
      </c>
      <c r="X13">
        <v>37.676894138569175</v>
      </c>
      <c r="Y13">
        <v>0</v>
      </c>
      <c r="Z13">
        <v>1.6738727238572322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6.5939268159048217</v>
      </c>
      <c r="AL13">
        <v>0</v>
      </c>
      <c r="AM13">
        <v>4.0803722542266749</v>
      </c>
      <c r="AN13">
        <v>0</v>
      </c>
      <c r="AO13">
        <v>0</v>
      </c>
      <c r="AP13">
        <v>0.58891259862241696</v>
      </c>
      <c r="AQ13">
        <v>0</v>
      </c>
      <c r="AR13">
        <v>11.842615604257981</v>
      </c>
      <c r="AS13">
        <v>8.2456970048006664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29.203388238799761</v>
      </c>
      <c r="BB13">
        <f t="shared" si="0"/>
        <v>669.44226340712851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165.58253365808474</v>
      </c>
      <c r="L14">
        <v>43.801070704941516</v>
      </c>
      <c r="M14">
        <v>0</v>
      </c>
      <c r="N14">
        <v>29.782710099328114</v>
      </c>
      <c r="O14">
        <v>24.99177394445784</v>
      </c>
      <c r="P14">
        <v>49.781431271296015</v>
      </c>
      <c r="Q14">
        <v>5.5086655742991155</v>
      </c>
      <c r="R14">
        <v>10.657675196881415</v>
      </c>
      <c r="S14">
        <v>6.648551807262657</v>
      </c>
      <c r="T14">
        <v>0</v>
      </c>
      <c r="U14">
        <v>277.33036383872269</v>
      </c>
      <c r="V14">
        <v>4.9699032021863072</v>
      </c>
      <c r="W14">
        <v>8.8882751381862573</v>
      </c>
      <c r="X14">
        <v>37.676894138569175</v>
      </c>
      <c r="Y14">
        <v>0</v>
      </c>
      <c r="Z14">
        <v>1.6738727238572322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6.5939268159048217</v>
      </c>
      <c r="AL14">
        <v>0</v>
      </c>
      <c r="AM14">
        <v>4.0803722542266749</v>
      </c>
      <c r="AN14">
        <v>0</v>
      </c>
      <c r="AO14">
        <v>0</v>
      </c>
      <c r="AP14">
        <v>0.58891259862241696</v>
      </c>
      <c r="AQ14">
        <v>0</v>
      </c>
      <c r="AR14">
        <v>11.842615604257981</v>
      </c>
      <c r="AS14">
        <v>8.2456970048006664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29.203371265071979</v>
      </c>
      <c r="BB14">
        <f t="shared" si="0"/>
        <v>669.44187431081377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165.58253365808474</v>
      </c>
      <c r="L15">
        <v>43.801070704941516</v>
      </c>
      <c r="M15">
        <v>0</v>
      </c>
      <c r="N15">
        <v>29.782710099328114</v>
      </c>
      <c r="O15">
        <v>24.99177394445784</v>
      </c>
      <c r="P15">
        <v>49.781431271296015</v>
      </c>
      <c r="Q15">
        <v>5.7190565643915674</v>
      </c>
      <c r="R15">
        <v>10.657825948943287</v>
      </c>
      <c r="S15">
        <v>6.6488071252433567</v>
      </c>
      <c r="T15">
        <v>0</v>
      </c>
      <c r="U15">
        <v>277.33036383872269</v>
      </c>
      <c r="V15">
        <v>4.9699032021863072</v>
      </c>
      <c r="W15">
        <v>8.8882751381862573</v>
      </c>
      <c r="X15">
        <v>37.676894138569175</v>
      </c>
      <c r="Y15">
        <v>0</v>
      </c>
      <c r="Z15">
        <v>1.6738727238572322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6.5939268159048217</v>
      </c>
      <c r="AL15">
        <v>0</v>
      </c>
      <c r="AM15">
        <v>4.0803722542266749</v>
      </c>
      <c r="AN15">
        <v>0</v>
      </c>
      <c r="AO15">
        <v>0</v>
      </c>
      <c r="AP15">
        <v>0.58891259862241696</v>
      </c>
      <c r="AQ15">
        <v>0</v>
      </c>
      <c r="AR15">
        <v>13.252450795241076</v>
      </c>
      <c r="AS15">
        <v>8.0739116781465246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29.263933066514582</v>
      </c>
      <c r="BB15">
        <f t="shared" si="0"/>
        <v>670.83015943383498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165.58253365808474</v>
      </c>
      <c r="L16">
        <v>43.801070704941516</v>
      </c>
      <c r="M16">
        <v>0</v>
      </c>
      <c r="N16">
        <v>29.782710099328114</v>
      </c>
      <c r="O16">
        <v>24.99177394445784</v>
      </c>
      <c r="P16">
        <v>49.781431271296015</v>
      </c>
      <c r="Q16">
        <v>5.7190565643915674</v>
      </c>
      <c r="R16">
        <v>10.657825948943287</v>
      </c>
      <c r="S16">
        <v>6.6488071252433567</v>
      </c>
      <c r="T16">
        <v>0</v>
      </c>
      <c r="U16">
        <v>277.33036383872269</v>
      </c>
      <c r="V16">
        <v>4.9699032021863072</v>
      </c>
      <c r="W16">
        <v>8.8882751381862573</v>
      </c>
      <c r="X16">
        <v>37.676894138569175</v>
      </c>
      <c r="Y16">
        <v>0</v>
      </c>
      <c r="Z16">
        <v>1.6738727238572322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6.5939268159048217</v>
      </c>
      <c r="AL16">
        <v>0</v>
      </c>
      <c r="AM16">
        <v>4.0803722542266749</v>
      </c>
      <c r="AN16">
        <v>0</v>
      </c>
      <c r="AO16">
        <v>0</v>
      </c>
      <c r="AP16">
        <v>0.58891259862241696</v>
      </c>
      <c r="AQ16">
        <v>0</v>
      </c>
      <c r="AR16">
        <v>13.252450795241076</v>
      </c>
      <c r="AS16">
        <v>8.0739116781465246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29.263933066514582</v>
      </c>
      <c r="BB16">
        <f t="shared" si="0"/>
        <v>670.83015943383498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165.58253365808474</v>
      </c>
      <c r="L17">
        <v>43.801070704941516</v>
      </c>
      <c r="M17">
        <v>0</v>
      </c>
      <c r="N17">
        <v>29.782710099328114</v>
      </c>
      <c r="O17">
        <v>24.99177394445784</v>
      </c>
      <c r="P17">
        <v>49.781431271296015</v>
      </c>
      <c r="Q17">
        <v>5.5086655742991155</v>
      </c>
      <c r="R17">
        <v>10.658127801895555</v>
      </c>
      <c r="S17">
        <v>6.64906297960637</v>
      </c>
      <c r="T17">
        <v>0</v>
      </c>
      <c r="U17">
        <v>277.33036383872269</v>
      </c>
      <c r="V17">
        <v>4.9699032021863072</v>
      </c>
      <c r="W17">
        <v>8.8882751381862573</v>
      </c>
      <c r="X17">
        <v>37.676894138569175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6.5939268159048217</v>
      </c>
      <c r="AL17">
        <v>0</v>
      </c>
      <c r="AM17">
        <v>4.0803722542266749</v>
      </c>
      <c r="AN17">
        <v>0</v>
      </c>
      <c r="AO17">
        <v>0</v>
      </c>
      <c r="AP17">
        <v>0.58891259862241696</v>
      </c>
      <c r="AQ17">
        <v>0</v>
      </c>
      <c r="AR17">
        <v>13.252450795241076</v>
      </c>
      <c r="AS17">
        <v>8.0739116781465246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29.185194155437259</v>
      </c>
      <c r="BB17">
        <f t="shared" si="0"/>
        <v>669.02519233827798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165.58253365808474</v>
      </c>
      <c r="L18">
        <v>43.801070704941516</v>
      </c>
      <c r="M18">
        <v>0</v>
      </c>
      <c r="N18">
        <v>29.782710099328114</v>
      </c>
      <c r="O18">
        <v>24.99177394445784</v>
      </c>
      <c r="P18">
        <v>49.781431271296015</v>
      </c>
      <c r="Q18">
        <v>5.5086655742991155</v>
      </c>
      <c r="R18">
        <v>10.658127801895555</v>
      </c>
      <c r="S18">
        <v>6.64906297960637</v>
      </c>
      <c r="T18">
        <v>0</v>
      </c>
      <c r="U18">
        <v>277.33036383872269</v>
      </c>
      <c r="V18">
        <v>4.9699032021863072</v>
      </c>
      <c r="W18">
        <v>8.8882751381862573</v>
      </c>
      <c r="X18">
        <v>37.676894138569175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6.5939268159048217</v>
      </c>
      <c r="AL18">
        <v>0</v>
      </c>
      <c r="AM18">
        <v>4.0803722542266749</v>
      </c>
      <c r="AN18">
        <v>0</v>
      </c>
      <c r="AO18">
        <v>0</v>
      </c>
      <c r="AP18">
        <v>0.58891259862241696</v>
      </c>
      <c r="AQ18">
        <v>0</v>
      </c>
      <c r="AR18">
        <v>13.252450795241076</v>
      </c>
      <c r="AS18">
        <v>8.0739116781465246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29.185194155437259</v>
      </c>
      <c r="BB18">
        <f t="shared" si="0"/>
        <v>669.02519233827798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165.58253365808474</v>
      </c>
      <c r="L19">
        <v>42.776242544940438</v>
      </c>
      <c r="M19">
        <v>0</v>
      </c>
      <c r="N19">
        <v>29.782710099328114</v>
      </c>
      <c r="O19">
        <v>24.99177394445784</v>
      </c>
      <c r="P19">
        <v>45.574523226622624</v>
      </c>
      <c r="Q19">
        <v>5.5086655742991155</v>
      </c>
      <c r="R19">
        <v>10.658127801895555</v>
      </c>
      <c r="S19">
        <v>6.64906297960637</v>
      </c>
      <c r="T19">
        <v>0</v>
      </c>
      <c r="U19">
        <v>277.33036383872269</v>
      </c>
      <c r="V19">
        <v>4.9699032021863072</v>
      </c>
      <c r="W19">
        <v>8.8882751381862573</v>
      </c>
      <c r="X19">
        <v>37.676894138569175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6.5939268159048217</v>
      </c>
      <c r="AL19">
        <v>0</v>
      </c>
      <c r="AM19">
        <v>4.0803722542266749</v>
      </c>
      <c r="AN19">
        <v>0</v>
      </c>
      <c r="AO19">
        <v>0</v>
      </c>
      <c r="AP19">
        <v>0.58891259862241696</v>
      </c>
      <c r="AQ19">
        <v>0</v>
      </c>
      <c r="AR19">
        <v>11.278681527864746</v>
      </c>
      <c r="AS19">
        <v>8.0739116781465246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28.884004026705529</v>
      </c>
      <c r="BB19">
        <f t="shared" si="0"/>
        <v>662.12087699495873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165.58084560872689</v>
      </c>
      <c r="L20">
        <v>43.498051086034209</v>
      </c>
      <c r="M20">
        <v>0</v>
      </c>
      <c r="N20">
        <v>29.782710099328114</v>
      </c>
      <c r="O20">
        <v>24.99177394445784</v>
      </c>
      <c r="P20">
        <v>45.574523226622624</v>
      </c>
      <c r="Q20">
        <v>5.5095985339359119</v>
      </c>
      <c r="R20">
        <v>10.657976817236507</v>
      </c>
      <c r="S20">
        <v>6.6492496038410183</v>
      </c>
      <c r="T20">
        <v>0</v>
      </c>
      <c r="U20">
        <v>277.33036383872269</v>
      </c>
      <c r="V20">
        <v>4.9699032021863072</v>
      </c>
      <c r="W20">
        <v>8.8882751381862573</v>
      </c>
      <c r="X20">
        <v>37.676894138569175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6.5939268159048217</v>
      </c>
      <c r="AL20">
        <v>0</v>
      </c>
      <c r="AM20">
        <v>4.0803722542266749</v>
      </c>
      <c r="AN20">
        <v>0</v>
      </c>
      <c r="AO20">
        <v>0</v>
      </c>
      <c r="AP20">
        <v>0.58891259862241696</v>
      </c>
      <c r="AQ20">
        <v>0</v>
      </c>
      <c r="AR20">
        <v>11.278681527864746</v>
      </c>
      <c r="AS20">
        <v>8.0739116781465246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28.914145550707186</v>
      </c>
      <c r="BB20">
        <f t="shared" si="0"/>
        <v>662.8118245619055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165.58084560872689</v>
      </c>
      <c r="L21">
        <v>43.800516860986583</v>
      </c>
      <c r="M21">
        <v>0</v>
      </c>
      <c r="N21">
        <v>29.782710099328114</v>
      </c>
      <c r="O21">
        <v>24.99177394445784</v>
      </c>
      <c r="P21">
        <v>44.691503412414434</v>
      </c>
      <c r="Q21">
        <v>5.5095985339359119</v>
      </c>
      <c r="R21">
        <v>10.657976817236507</v>
      </c>
      <c r="S21">
        <v>6.6492496038410183</v>
      </c>
      <c r="T21">
        <v>0</v>
      </c>
      <c r="U21">
        <v>277.33036383872269</v>
      </c>
      <c r="V21">
        <v>4.9675454054129267</v>
      </c>
      <c r="W21">
        <v>8.8882751381862573</v>
      </c>
      <c r="X21">
        <v>37.676894138569175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4.8864774295554163</v>
      </c>
      <c r="AI21">
        <v>0</v>
      </c>
      <c r="AJ21">
        <v>0</v>
      </c>
      <c r="AK21">
        <v>6.5939268159048217</v>
      </c>
      <c r="AL21">
        <v>0</v>
      </c>
      <c r="AM21">
        <v>4.0803722542266749</v>
      </c>
      <c r="AN21">
        <v>0</v>
      </c>
      <c r="AO21">
        <v>0</v>
      </c>
      <c r="AP21">
        <v>0.58891259862241696</v>
      </c>
      <c r="AQ21">
        <v>0</v>
      </c>
      <c r="AR21">
        <v>11.278681527864746</v>
      </c>
      <c r="AS21">
        <v>8.0739116781465246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29.094034592516575</v>
      </c>
      <c r="BB21">
        <f t="shared" si="0"/>
        <v>666.93550111362231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165.58084560872689</v>
      </c>
      <c r="L22">
        <v>43.800516860986583</v>
      </c>
      <c r="M22">
        <v>0</v>
      </c>
      <c r="N22">
        <v>29.782710099328114</v>
      </c>
      <c r="O22">
        <v>24.99177394445784</v>
      </c>
      <c r="P22">
        <v>44.691503412414434</v>
      </c>
      <c r="Q22">
        <v>5.5095985339359119</v>
      </c>
      <c r="R22">
        <v>10.658127801895555</v>
      </c>
      <c r="S22">
        <v>6.6492496038410183</v>
      </c>
      <c r="T22">
        <v>0</v>
      </c>
      <c r="U22">
        <v>277.33036383872269</v>
      </c>
      <c r="V22">
        <v>4.9675454054129267</v>
      </c>
      <c r="W22">
        <v>8.8882751381862573</v>
      </c>
      <c r="X22">
        <v>37.676894138569175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4.8864774295554163</v>
      </c>
      <c r="AI22">
        <v>0</v>
      </c>
      <c r="AJ22">
        <v>0</v>
      </c>
      <c r="AK22">
        <v>6.5939268159048217</v>
      </c>
      <c r="AL22">
        <v>0</v>
      </c>
      <c r="AM22">
        <v>4.0803722542266749</v>
      </c>
      <c r="AN22">
        <v>0</v>
      </c>
      <c r="AO22">
        <v>0</v>
      </c>
      <c r="AP22">
        <v>0.58891259862241696</v>
      </c>
      <c r="AQ22">
        <v>0</v>
      </c>
      <c r="AR22">
        <v>11.278681527864746</v>
      </c>
      <c r="AS22">
        <v>8.0739116781465246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29.094040903675324</v>
      </c>
      <c r="BB22">
        <f t="shared" si="0"/>
        <v>666.93564578712255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165.581023477721</v>
      </c>
      <c r="L23">
        <v>43.800836422133528</v>
      </c>
      <c r="M23">
        <v>0</v>
      </c>
      <c r="N23">
        <v>29.782710099328114</v>
      </c>
      <c r="O23">
        <v>24.99177394445784</v>
      </c>
      <c r="P23">
        <v>44.691503412414434</v>
      </c>
      <c r="Q23">
        <v>5.5101182975836256</v>
      </c>
      <c r="R23">
        <v>10.656276092449673</v>
      </c>
      <c r="S23">
        <v>6.4088097504346715</v>
      </c>
      <c r="T23">
        <v>0</v>
      </c>
      <c r="U23">
        <v>277.33036383872269</v>
      </c>
      <c r="V23">
        <v>4.9675454054129267</v>
      </c>
      <c r="W23">
        <v>8.8914424992730723</v>
      </c>
      <c r="X23">
        <v>37.673516764204756</v>
      </c>
      <c r="Y23">
        <v>0</v>
      </c>
      <c r="Z23">
        <v>0</v>
      </c>
      <c r="AA23">
        <v>0.96849547902316835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9.7729548591108326</v>
      </c>
      <c r="AI23">
        <v>0</v>
      </c>
      <c r="AJ23">
        <v>0</v>
      </c>
      <c r="AK23">
        <v>6.5939268159048217</v>
      </c>
      <c r="AL23">
        <v>0</v>
      </c>
      <c r="AM23">
        <v>4.0803722542266749</v>
      </c>
      <c r="AN23">
        <v>0</v>
      </c>
      <c r="AO23">
        <v>0</v>
      </c>
      <c r="AP23">
        <v>0.58891259862241696</v>
      </c>
      <c r="AQ23">
        <v>0</v>
      </c>
      <c r="AR23">
        <v>11.278681527864746</v>
      </c>
      <c r="AS23">
        <v>8.0739116781465246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29.328684724072065</v>
      </c>
      <c r="BB23">
        <f t="shared" si="0"/>
        <v>672.3144904929635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165.58105264220364</v>
      </c>
      <c r="L24">
        <v>43.800836422133528</v>
      </c>
      <c r="M24">
        <v>0</v>
      </c>
      <c r="N24">
        <v>29.782710099328114</v>
      </c>
      <c r="O24">
        <v>24.99177394445784</v>
      </c>
      <c r="P24">
        <v>44.691503412414434</v>
      </c>
      <c r="Q24">
        <v>5.5101182975836256</v>
      </c>
      <c r="R24">
        <v>10.656276092449673</v>
      </c>
      <c r="S24">
        <v>6.6485011087778538</v>
      </c>
      <c r="T24">
        <v>0</v>
      </c>
      <c r="U24">
        <v>277.33036383872269</v>
      </c>
      <c r="V24">
        <v>4.9675454054129267</v>
      </c>
      <c r="W24">
        <v>8.8914424992730723</v>
      </c>
      <c r="X24">
        <v>37.673516764204756</v>
      </c>
      <c r="Y24">
        <v>0</v>
      </c>
      <c r="Z24">
        <v>0</v>
      </c>
      <c r="AA24">
        <v>3.5713269463577535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17.102671003443959</v>
      </c>
      <c r="AI24">
        <v>0</v>
      </c>
      <c r="AJ24">
        <v>0</v>
      </c>
      <c r="AK24">
        <v>6.5939268159048217</v>
      </c>
      <c r="AL24">
        <v>0</v>
      </c>
      <c r="AM24">
        <v>4.0803722542266749</v>
      </c>
      <c r="AN24">
        <v>0</v>
      </c>
      <c r="AO24">
        <v>0</v>
      </c>
      <c r="AP24">
        <v>0.58891259862241696</v>
      </c>
      <c r="AQ24">
        <v>0</v>
      </c>
      <c r="AR24">
        <v>11.278681527864746</v>
      </c>
      <c r="AS24">
        <v>8.0739116781465246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29.753885532093879</v>
      </c>
      <c r="BB24">
        <f t="shared" si="0"/>
        <v>682.06155781943517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165.58037349087053</v>
      </c>
      <c r="L25">
        <v>43.800836422133528</v>
      </c>
      <c r="M25">
        <v>0</v>
      </c>
      <c r="N25">
        <v>29.782710099328114</v>
      </c>
      <c r="O25">
        <v>24.99177394445784</v>
      </c>
      <c r="P25">
        <v>44.691503412414434</v>
      </c>
      <c r="Q25">
        <v>5.5101182975836256</v>
      </c>
      <c r="R25">
        <v>10.655143991740317</v>
      </c>
      <c r="S25">
        <v>6.6489820643672619</v>
      </c>
      <c r="T25">
        <v>0</v>
      </c>
      <c r="U25">
        <v>277.33036383872269</v>
      </c>
      <c r="V25">
        <v>4.9675454054129267</v>
      </c>
      <c r="W25">
        <v>8.8914424992730723</v>
      </c>
      <c r="X25">
        <v>37.673516764204756</v>
      </c>
      <c r="Y25">
        <v>0</v>
      </c>
      <c r="Z25">
        <v>1.6738727238572322</v>
      </c>
      <c r="AA25">
        <v>3.5713269463577535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17.102671003443959</v>
      </c>
      <c r="AI25">
        <v>0</v>
      </c>
      <c r="AJ25">
        <v>0</v>
      </c>
      <c r="AK25">
        <v>6.5939268159048217</v>
      </c>
      <c r="AL25">
        <v>0</v>
      </c>
      <c r="AM25">
        <v>4.0803722542266749</v>
      </c>
      <c r="AN25">
        <v>0</v>
      </c>
      <c r="AO25">
        <v>0</v>
      </c>
      <c r="AP25">
        <v>0.58891259862241696</v>
      </c>
      <c r="AQ25">
        <v>0</v>
      </c>
      <c r="AR25">
        <v>11.278681527864746</v>
      </c>
      <c r="AS25">
        <v>8.0739116781465246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29.823797805559376</v>
      </c>
      <c r="BB25">
        <f t="shared" si="0"/>
        <v>683.66418797337383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165.58266362798213</v>
      </c>
      <c r="L26">
        <v>43.800836422133528</v>
      </c>
      <c r="M26">
        <v>0</v>
      </c>
      <c r="N26">
        <v>29.782710099328114</v>
      </c>
      <c r="O26">
        <v>24.99177394445784</v>
      </c>
      <c r="P26">
        <v>44.691503412414434</v>
      </c>
      <c r="Q26">
        <v>5.5101182975836256</v>
      </c>
      <c r="R26">
        <v>10.655143991740317</v>
      </c>
      <c r="S26">
        <v>6.6489820643672619</v>
      </c>
      <c r="T26">
        <v>0</v>
      </c>
      <c r="U26">
        <v>277.33036383872269</v>
      </c>
      <c r="V26">
        <v>4.9675454054129267</v>
      </c>
      <c r="W26">
        <v>8.8914424992730723</v>
      </c>
      <c r="X26">
        <v>37.673516764204756</v>
      </c>
      <c r="Y26">
        <v>0</v>
      </c>
      <c r="Z26">
        <v>1.6738727238572322</v>
      </c>
      <c r="AA26">
        <v>4.5398224253809216</v>
      </c>
      <c r="AB26">
        <v>0.86252857858484644</v>
      </c>
      <c r="AC26">
        <v>2.5015683237319974</v>
      </c>
      <c r="AD26">
        <v>0</v>
      </c>
      <c r="AE26">
        <v>0</v>
      </c>
      <c r="AF26">
        <v>0</v>
      </c>
      <c r="AG26">
        <v>0</v>
      </c>
      <c r="AH26">
        <v>24.139198605823424</v>
      </c>
      <c r="AI26">
        <v>0</v>
      </c>
      <c r="AJ26">
        <v>0</v>
      </c>
      <c r="AK26">
        <v>6.5939268159048217</v>
      </c>
      <c r="AL26">
        <v>0</v>
      </c>
      <c r="AM26">
        <v>4.0803722542266749</v>
      </c>
      <c r="AN26">
        <v>0</v>
      </c>
      <c r="AO26">
        <v>0</v>
      </c>
      <c r="AP26">
        <v>0.58891259862241696</v>
      </c>
      <c r="AQ26">
        <v>0</v>
      </c>
      <c r="AR26">
        <v>11.278681527864746</v>
      </c>
      <c r="AS26">
        <v>8.0739116781465246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30.299122748610113</v>
      </c>
      <c r="BB26">
        <f t="shared" si="0"/>
        <v>694.56027315115443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165.58266362798213</v>
      </c>
      <c r="L27">
        <v>43.800836422133528</v>
      </c>
      <c r="M27">
        <v>0</v>
      </c>
      <c r="N27">
        <v>29.782710099328114</v>
      </c>
      <c r="O27">
        <v>24.99177394445784</v>
      </c>
      <c r="P27">
        <v>44.691503412414434</v>
      </c>
      <c r="Q27">
        <v>5.5093032946644964</v>
      </c>
      <c r="R27">
        <v>10.655143991740317</v>
      </c>
      <c r="S27">
        <v>6.6483721528816435</v>
      </c>
      <c r="T27">
        <v>0</v>
      </c>
      <c r="U27">
        <v>277.33036383872269</v>
      </c>
      <c r="V27">
        <v>4.9675454054129267</v>
      </c>
      <c r="W27">
        <v>8.8914424992730723</v>
      </c>
      <c r="X27">
        <v>37.673516764204756</v>
      </c>
      <c r="Y27">
        <v>0</v>
      </c>
      <c r="Z27">
        <v>3.3477457127948229</v>
      </c>
      <c r="AA27">
        <v>6.8601763097474429</v>
      </c>
      <c r="AB27">
        <v>3.3811119248591104</v>
      </c>
      <c r="AC27">
        <v>2.5015683237319974</v>
      </c>
      <c r="AD27">
        <v>2.3549943793571275</v>
      </c>
      <c r="AE27">
        <v>0</v>
      </c>
      <c r="AF27">
        <v>0</v>
      </c>
      <c r="AG27">
        <v>0</v>
      </c>
      <c r="AH27">
        <v>24.139198605823424</v>
      </c>
      <c r="AI27">
        <v>0.98716198810269251</v>
      </c>
      <c r="AJ27">
        <v>0</v>
      </c>
      <c r="AK27">
        <v>6.5939268159048217</v>
      </c>
      <c r="AL27">
        <v>0</v>
      </c>
      <c r="AM27">
        <v>4.0803722542266749</v>
      </c>
      <c r="AN27">
        <v>0</v>
      </c>
      <c r="AO27">
        <v>0</v>
      </c>
      <c r="AP27">
        <v>0.58891259862241696</v>
      </c>
      <c r="AQ27">
        <v>0</v>
      </c>
      <c r="AR27">
        <v>13.252450795241076</v>
      </c>
      <c r="AS27">
        <v>8.1467488687121676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30.79654894046817</v>
      </c>
      <c r="BB27">
        <f t="shared" si="0"/>
        <v>705.96299508987147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165.58266362798213</v>
      </c>
      <c r="L28">
        <v>43.800836422133528</v>
      </c>
      <c r="M28">
        <v>0</v>
      </c>
      <c r="N28">
        <v>29.782710099328114</v>
      </c>
      <c r="O28">
        <v>24.99177394445784</v>
      </c>
      <c r="P28">
        <v>44.691503412414434</v>
      </c>
      <c r="Q28">
        <v>5.5093032946644964</v>
      </c>
      <c r="R28">
        <v>10.655143991740317</v>
      </c>
      <c r="S28">
        <v>6.6483721528816435</v>
      </c>
      <c r="T28">
        <v>0</v>
      </c>
      <c r="U28">
        <v>277.33036383872269</v>
      </c>
      <c r="V28">
        <v>4.9675454054129267</v>
      </c>
      <c r="W28">
        <v>8.8914424992730723</v>
      </c>
      <c r="X28">
        <v>37.673516764204756</v>
      </c>
      <c r="Y28">
        <v>0</v>
      </c>
      <c r="Z28">
        <v>3.3477457127948229</v>
      </c>
      <c r="AA28">
        <v>7.1765515737841783</v>
      </c>
      <c r="AB28">
        <v>6.796725302442078</v>
      </c>
      <c r="AC28">
        <v>2.5015683237319974</v>
      </c>
      <c r="AD28">
        <v>4.709988758714255</v>
      </c>
      <c r="AE28">
        <v>0</v>
      </c>
      <c r="AF28">
        <v>0</v>
      </c>
      <c r="AG28">
        <v>0</v>
      </c>
      <c r="AH28">
        <v>24.139198605823424</v>
      </c>
      <c r="AI28">
        <v>4.2777012579837193</v>
      </c>
      <c r="AJ28">
        <v>0</v>
      </c>
      <c r="AK28">
        <v>6.5939268159048217</v>
      </c>
      <c r="AL28">
        <v>0</v>
      </c>
      <c r="AM28">
        <v>4.0803722542266749</v>
      </c>
      <c r="AN28">
        <v>0</v>
      </c>
      <c r="AO28">
        <v>0</v>
      </c>
      <c r="AP28">
        <v>0.58891259862241696</v>
      </c>
      <c r="AQ28">
        <v>0</v>
      </c>
      <c r="AR28">
        <v>13.252450795241076</v>
      </c>
      <c r="AS28">
        <v>8.1467488687121676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31.188529372226022</v>
      </c>
      <c r="BB28">
        <f t="shared" si="0"/>
        <v>714.94853694897154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165.58266362798213</v>
      </c>
      <c r="L29">
        <v>43.800836422133528</v>
      </c>
      <c r="M29">
        <v>0</v>
      </c>
      <c r="N29">
        <v>29.782710099328114</v>
      </c>
      <c r="O29">
        <v>24.99177394445784</v>
      </c>
      <c r="P29">
        <v>44.691503412414434</v>
      </c>
      <c r="Q29">
        <v>5.5093032946644964</v>
      </c>
      <c r="R29">
        <v>10.655143991740317</v>
      </c>
      <c r="S29">
        <v>6.6483721528816435</v>
      </c>
      <c r="T29">
        <v>0</v>
      </c>
      <c r="U29">
        <v>277.33036383872269</v>
      </c>
      <c r="V29">
        <v>4.9675454054129267</v>
      </c>
      <c r="W29">
        <v>8.8914424992730723</v>
      </c>
      <c r="X29">
        <v>37.673516764204756</v>
      </c>
      <c r="Y29">
        <v>0</v>
      </c>
      <c r="Z29">
        <v>3.3477457127948229</v>
      </c>
      <c r="AA29">
        <v>7.1765515737841783</v>
      </c>
      <c r="AB29">
        <v>10.226138745147148</v>
      </c>
      <c r="AC29">
        <v>5.0080743087038186</v>
      </c>
      <c r="AD29">
        <v>7.0649831380713826</v>
      </c>
      <c r="AE29">
        <v>0</v>
      </c>
      <c r="AF29">
        <v>0</v>
      </c>
      <c r="AG29">
        <v>0</v>
      </c>
      <c r="AH29">
        <v>24.139198605823424</v>
      </c>
      <c r="AI29">
        <v>4.2777012579837193</v>
      </c>
      <c r="AJ29">
        <v>0</v>
      </c>
      <c r="AK29">
        <v>6.5939268159048217</v>
      </c>
      <c r="AL29">
        <v>0</v>
      </c>
      <c r="AM29">
        <v>4.0803722542266749</v>
      </c>
      <c r="AN29">
        <v>0</v>
      </c>
      <c r="AO29">
        <v>0</v>
      </c>
      <c r="AP29">
        <v>0.58891259862241696</v>
      </c>
      <c r="AQ29">
        <v>0</v>
      </c>
      <c r="AR29">
        <v>13.252450795241076</v>
      </c>
      <c r="AS29">
        <v>8.3144111354623238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31.542097852110196</v>
      </c>
      <c r="BB29">
        <f t="shared" si="0"/>
        <v>723.05354454287169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165.58266362798213</v>
      </c>
      <c r="L30">
        <v>43.800836422133528</v>
      </c>
      <c r="M30">
        <v>0</v>
      </c>
      <c r="N30">
        <v>29.782710099328114</v>
      </c>
      <c r="O30">
        <v>24.99177394445784</v>
      </c>
      <c r="P30">
        <v>44.691503412414434</v>
      </c>
      <c r="Q30">
        <v>5.5093032946644964</v>
      </c>
      <c r="R30">
        <v>10.655143991740317</v>
      </c>
      <c r="S30">
        <v>6.6483721528816435</v>
      </c>
      <c r="T30">
        <v>0</v>
      </c>
      <c r="U30">
        <v>277.33036383872269</v>
      </c>
      <c r="V30">
        <v>4.9675454054129267</v>
      </c>
      <c r="W30">
        <v>8.8914424992730723</v>
      </c>
      <c r="X30">
        <v>37.673516764204756</v>
      </c>
      <c r="Y30">
        <v>0</v>
      </c>
      <c r="Z30">
        <v>3.3477457127948229</v>
      </c>
      <c r="AA30">
        <v>7.1765515737841783</v>
      </c>
      <c r="AB30">
        <v>10.226138745147148</v>
      </c>
      <c r="AC30">
        <v>5.0080743087038186</v>
      </c>
      <c r="AD30">
        <v>7.0649831380713826</v>
      </c>
      <c r="AE30">
        <v>0</v>
      </c>
      <c r="AF30">
        <v>0</v>
      </c>
      <c r="AG30">
        <v>0</v>
      </c>
      <c r="AH30">
        <v>24.139198605823424</v>
      </c>
      <c r="AI30">
        <v>4.2777012579837193</v>
      </c>
      <c r="AJ30">
        <v>0</v>
      </c>
      <c r="AK30">
        <v>6.5939268159048217</v>
      </c>
      <c r="AL30">
        <v>0</v>
      </c>
      <c r="AM30">
        <v>4.0803722542266749</v>
      </c>
      <c r="AN30">
        <v>0</v>
      </c>
      <c r="AO30">
        <v>0</v>
      </c>
      <c r="AP30">
        <v>0.58891259862241696</v>
      </c>
      <c r="AQ30">
        <v>0</v>
      </c>
      <c r="AR30">
        <v>13.252450795241076</v>
      </c>
      <c r="AS30">
        <v>8.3144111354623238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31.542097852110196</v>
      </c>
      <c r="BB30">
        <f t="shared" si="0"/>
        <v>723.05354454287169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165.58266362798213</v>
      </c>
      <c r="L31">
        <v>43.800836422133528</v>
      </c>
      <c r="M31">
        <v>0</v>
      </c>
      <c r="N31">
        <v>29.782710099328114</v>
      </c>
      <c r="O31">
        <v>24.99177394445784</v>
      </c>
      <c r="P31">
        <v>44.691503412414434</v>
      </c>
      <c r="Q31">
        <v>5.5093032946644964</v>
      </c>
      <c r="R31">
        <v>10.655143991740317</v>
      </c>
      <c r="S31">
        <v>6.6483721528816435</v>
      </c>
      <c r="T31">
        <v>0</v>
      </c>
      <c r="U31">
        <v>277.33036383872269</v>
      </c>
      <c r="V31">
        <v>4.9675454054129267</v>
      </c>
      <c r="W31">
        <v>8.8914424992730723</v>
      </c>
      <c r="X31">
        <v>37.673516764204756</v>
      </c>
      <c r="Y31">
        <v>0</v>
      </c>
      <c r="Z31">
        <v>3.3477457127948229</v>
      </c>
      <c r="AA31">
        <v>7.1765515737841783</v>
      </c>
      <c r="AB31">
        <v>10.226138745147148</v>
      </c>
      <c r="AC31">
        <v>5.0080743087038186</v>
      </c>
      <c r="AD31">
        <v>7.0649831380713826</v>
      </c>
      <c r="AE31">
        <v>0</v>
      </c>
      <c r="AF31">
        <v>0</v>
      </c>
      <c r="AG31">
        <v>0</v>
      </c>
      <c r="AH31">
        <v>24.139198605823424</v>
      </c>
      <c r="AI31">
        <v>4.2777012579837193</v>
      </c>
      <c r="AJ31">
        <v>0</v>
      </c>
      <c r="AK31">
        <v>6.5939268159048217</v>
      </c>
      <c r="AL31">
        <v>0</v>
      </c>
      <c r="AM31">
        <v>4.0803722542266749</v>
      </c>
      <c r="AN31">
        <v>0</v>
      </c>
      <c r="AO31">
        <v>0</v>
      </c>
      <c r="AP31">
        <v>0.58891259862241696</v>
      </c>
      <c r="AQ31">
        <v>0</v>
      </c>
      <c r="AR31">
        <v>12.1245826424546</v>
      </c>
      <c r="AS31">
        <v>8.3144111354623238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31.494952963323719</v>
      </c>
      <c r="BB31">
        <f t="shared" si="0"/>
        <v>721.97282127887161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165.58266362798213</v>
      </c>
      <c r="L32">
        <v>43.800836422133528</v>
      </c>
      <c r="M32">
        <v>0</v>
      </c>
      <c r="N32">
        <v>29.782710099328114</v>
      </c>
      <c r="O32">
        <v>24.99177394445784</v>
      </c>
      <c r="P32">
        <v>44.691503412414434</v>
      </c>
      <c r="Q32">
        <v>5.5093032946644964</v>
      </c>
      <c r="R32">
        <v>10.655143991740317</v>
      </c>
      <c r="S32">
        <v>6.6483721528816435</v>
      </c>
      <c r="T32">
        <v>0</v>
      </c>
      <c r="U32">
        <v>277.33036383872269</v>
      </c>
      <c r="V32">
        <v>4.9675454054129267</v>
      </c>
      <c r="W32">
        <v>8.8914424992730723</v>
      </c>
      <c r="X32">
        <v>37.673516764204756</v>
      </c>
      <c r="Y32">
        <v>0</v>
      </c>
      <c r="Z32">
        <v>3.3477457127948229</v>
      </c>
      <c r="AA32">
        <v>7.1765515737841783</v>
      </c>
      <c r="AB32">
        <v>10.226138745147148</v>
      </c>
      <c r="AC32">
        <v>5.0080743087038186</v>
      </c>
      <c r="AD32">
        <v>7.0649831380713826</v>
      </c>
      <c r="AE32">
        <v>0</v>
      </c>
      <c r="AF32">
        <v>0</v>
      </c>
      <c r="AG32">
        <v>0</v>
      </c>
      <c r="AH32">
        <v>24.139198605823424</v>
      </c>
      <c r="AI32">
        <v>4.2777012579837193</v>
      </c>
      <c r="AJ32">
        <v>0</v>
      </c>
      <c r="AK32">
        <v>6.5939268159048217</v>
      </c>
      <c r="AL32">
        <v>0</v>
      </c>
      <c r="AM32">
        <v>4.0803722542266749</v>
      </c>
      <c r="AN32">
        <v>0</v>
      </c>
      <c r="AO32">
        <v>0</v>
      </c>
      <c r="AP32">
        <v>0.58891259862241696</v>
      </c>
      <c r="AQ32">
        <v>0</v>
      </c>
      <c r="AR32">
        <v>12.1245826424546</v>
      </c>
      <c r="AS32">
        <v>8.3144111354623238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31.494952963323719</v>
      </c>
      <c r="BB32">
        <f t="shared" si="0"/>
        <v>721.97282127887161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165.58266362798213</v>
      </c>
      <c r="L33">
        <v>43.800836422133528</v>
      </c>
      <c r="M33">
        <v>0</v>
      </c>
      <c r="N33">
        <v>29.782710099328114</v>
      </c>
      <c r="O33">
        <v>24.99177394445784</v>
      </c>
      <c r="P33">
        <v>44.691503412414434</v>
      </c>
      <c r="Q33">
        <v>5.5093032946644964</v>
      </c>
      <c r="R33">
        <v>10.655143991740317</v>
      </c>
      <c r="S33">
        <v>6.6483721528816435</v>
      </c>
      <c r="T33">
        <v>0</v>
      </c>
      <c r="U33">
        <v>277.33036383872269</v>
      </c>
      <c r="V33">
        <v>4.9675454054129267</v>
      </c>
      <c r="W33">
        <v>8.8914424992730723</v>
      </c>
      <c r="X33">
        <v>37.673516764204756</v>
      </c>
      <c r="Y33">
        <v>0</v>
      </c>
      <c r="Z33">
        <v>3.3477457127948229</v>
      </c>
      <c r="AA33">
        <v>7.1765515737841783</v>
      </c>
      <c r="AB33">
        <v>10.226138745147148</v>
      </c>
      <c r="AC33">
        <v>5.0080743087038186</v>
      </c>
      <c r="AD33">
        <v>7.0649831380713826</v>
      </c>
      <c r="AE33">
        <v>0</v>
      </c>
      <c r="AF33">
        <v>0</v>
      </c>
      <c r="AG33">
        <v>0</v>
      </c>
      <c r="AH33">
        <v>24.139198605823424</v>
      </c>
      <c r="AI33">
        <v>4.2777012579837193</v>
      </c>
      <c r="AJ33">
        <v>0</v>
      </c>
      <c r="AK33">
        <v>6.5939268159048217</v>
      </c>
      <c r="AL33">
        <v>0</v>
      </c>
      <c r="AM33">
        <v>4.0803722542266749</v>
      </c>
      <c r="AN33">
        <v>0</v>
      </c>
      <c r="AO33">
        <v>0</v>
      </c>
      <c r="AP33">
        <v>0.39260839908161133</v>
      </c>
      <c r="AQ33">
        <v>0</v>
      </c>
      <c r="AR33">
        <v>12.1245826424546</v>
      </c>
      <c r="AS33">
        <v>8.1467488687121676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31.479739165032754</v>
      </c>
      <c r="BB33">
        <f t="shared" si="0"/>
        <v>721.62406861087152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165.58266362798213</v>
      </c>
      <c r="L34">
        <v>43.800836422133528</v>
      </c>
      <c r="M34">
        <v>0</v>
      </c>
      <c r="N34">
        <v>29.782710099328114</v>
      </c>
      <c r="O34">
        <v>24.99177394445784</v>
      </c>
      <c r="P34">
        <v>44.691503412414434</v>
      </c>
      <c r="Q34">
        <v>5.5093032946644964</v>
      </c>
      <c r="R34">
        <v>10.655143991740317</v>
      </c>
      <c r="S34">
        <v>6.6483721528816435</v>
      </c>
      <c r="T34">
        <v>0</v>
      </c>
      <c r="U34">
        <v>277.33036383872269</v>
      </c>
      <c r="V34">
        <v>4.9675454054129267</v>
      </c>
      <c r="W34">
        <v>8.8914424992730723</v>
      </c>
      <c r="X34">
        <v>37.673516764204756</v>
      </c>
      <c r="Y34">
        <v>0</v>
      </c>
      <c r="Z34">
        <v>3.3477457127948229</v>
      </c>
      <c r="AA34">
        <v>7.1765515737841783</v>
      </c>
      <c r="AB34">
        <v>10.226138745147148</v>
      </c>
      <c r="AC34">
        <v>5.0080743087038186</v>
      </c>
      <c r="AD34">
        <v>7.0649831380713826</v>
      </c>
      <c r="AE34">
        <v>0</v>
      </c>
      <c r="AF34">
        <v>0</v>
      </c>
      <c r="AG34">
        <v>0</v>
      </c>
      <c r="AH34">
        <v>24.139198605823424</v>
      </c>
      <c r="AI34">
        <v>0.98716198810269251</v>
      </c>
      <c r="AJ34">
        <v>0</v>
      </c>
      <c r="AK34">
        <v>6.5939268159048217</v>
      </c>
      <c r="AL34">
        <v>0</v>
      </c>
      <c r="AM34">
        <v>4.0803722542266749</v>
      </c>
      <c r="AN34">
        <v>0</v>
      </c>
      <c r="AO34">
        <v>0</v>
      </c>
      <c r="AP34">
        <v>0.39260839908161133</v>
      </c>
      <c r="AQ34">
        <v>0</v>
      </c>
      <c r="AR34">
        <v>12.1245826424546</v>
      </c>
      <c r="AS34">
        <v>8.1467488687121676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31.342194623551734</v>
      </c>
      <c r="BB34">
        <f t="shared" si="0"/>
        <v>718.4710738824715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165.58266362798213</v>
      </c>
      <c r="L35">
        <v>43.800836422133528</v>
      </c>
      <c r="M35">
        <v>0</v>
      </c>
      <c r="N35">
        <v>29.782710099328114</v>
      </c>
      <c r="O35">
        <v>24.99177394445784</v>
      </c>
      <c r="P35">
        <v>44.691503412414434</v>
      </c>
      <c r="Q35">
        <v>5.5093032946644964</v>
      </c>
      <c r="R35">
        <v>10.655143991740317</v>
      </c>
      <c r="S35">
        <v>6.6483721528816435</v>
      </c>
      <c r="T35">
        <v>0</v>
      </c>
      <c r="U35">
        <v>277.33036383872269</v>
      </c>
      <c r="V35">
        <v>4.9675454054129267</v>
      </c>
      <c r="W35">
        <v>8.6806391613905696</v>
      </c>
      <c r="X35">
        <v>37.673516764204756</v>
      </c>
      <c r="Y35">
        <v>0</v>
      </c>
      <c r="Z35">
        <v>3.3477457127948229</v>
      </c>
      <c r="AA35">
        <v>7.1765515737841783</v>
      </c>
      <c r="AB35">
        <v>10.226138745147148</v>
      </c>
      <c r="AC35">
        <v>5.0080743087038186</v>
      </c>
      <c r="AD35">
        <v>4.709988758714255</v>
      </c>
      <c r="AE35">
        <v>0</v>
      </c>
      <c r="AF35">
        <v>0</v>
      </c>
      <c r="AG35">
        <v>0</v>
      </c>
      <c r="AH35">
        <v>24.139198605823424</v>
      </c>
      <c r="AI35">
        <v>0</v>
      </c>
      <c r="AJ35">
        <v>0</v>
      </c>
      <c r="AK35">
        <v>6.5939268159048217</v>
      </c>
      <c r="AL35">
        <v>0</v>
      </c>
      <c r="AM35">
        <v>4.0803722542266749</v>
      </c>
      <c r="AN35">
        <v>0</v>
      </c>
      <c r="AO35">
        <v>0</v>
      </c>
      <c r="AP35">
        <v>0.39260839908161133</v>
      </c>
      <c r="AQ35">
        <v>0</v>
      </c>
      <c r="AR35">
        <v>12.1245826424546</v>
      </c>
      <c r="AS35">
        <v>8.3144111354623238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31.200689190618576</v>
      </c>
      <c r="BB35">
        <f t="shared" si="0"/>
        <v>715.22728187681264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165.58266362798213</v>
      </c>
      <c r="L36">
        <v>43.800836422133528</v>
      </c>
      <c r="M36">
        <v>0</v>
      </c>
      <c r="N36">
        <v>29.782710099328114</v>
      </c>
      <c r="O36">
        <v>24.99177394445784</v>
      </c>
      <c r="P36">
        <v>44.691503412414434</v>
      </c>
      <c r="Q36">
        <v>5.5093032946644964</v>
      </c>
      <c r="R36">
        <v>10.655143991740317</v>
      </c>
      <c r="S36">
        <v>6.6483721528816435</v>
      </c>
      <c r="T36">
        <v>0</v>
      </c>
      <c r="U36">
        <v>277.33036383872269</v>
      </c>
      <c r="V36">
        <v>4.9675454054129267</v>
      </c>
      <c r="W36">
        <v>8.6806391613905696</v>
      </c>
      <c r="X36">
        <v>37.673516764204756</v>
      </c>
      <c r="Y36">
        <v>0</v>
      </c>
      <c r="Z36">
        <v>3.3477457127948229</v>
      </c>
      <c r="AA36">
        <v>4.5398224253809216</v>
      </c>
      <c r="AB36">
        <v>6.8174259160926738</v>
      </c>
      <c r="AC36">
        <v>2.5015683237319974</v>
      </c>
      <c r="AD36">
        <v>2.3549943793571275</v>
      </c>
      <c r="AE36">
        <v>0</v>
      </c>
      <c r="AF36">
        <v>0</v>
      </c>
      <c r="AG36">
        <v>0</v>
      </c>
      <c r="AH36">
        <v>24.139198605823424</v>
      </c>
      <c r="AI36">
        <v>0</v>
      </c>
      <c r="AJ36">
        <v>0</v>
      </c>
      <c r="AK36">
        <v>6.5939268159048217</v>
      </c>
      <c r="AL36">
        <v>0</v>
      </c>
      <c r="AM36">
        <v>4.0803722542266749</v>
      </c>
      <c r="AN36">
        <v>0</v>
      </c>
      <c r="AO36">
        <v>0</v>
      </c>
      <c r="AP36">
        <v>0.39260839908161133</v>
      </c>
      <c r="AQ36">
        <v>0</v>
      </c>
      <c r="AR36">
        <v>12.1245826424546</v>
      </c>
      <c r="AS36">
        <v>8.3144111354623238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30.744779000731903</v>
      </c>
      <c r="BB36">
        <f t="shared" si="0"/>
        <v>704.77624972491253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165.58266362798213</v>
      </c>
      <c r="L37">
        <v>43.800836422133528</v>
      </c>
      <c r="M37">
        <v>0</v>
      </c>
      <c r="N37">
        <v>29.782710099328114</v>
      </c>
      <c r="O37">
        <v>24.99177394445784</v>
      </c>
      <c r="P37">
        <v>44.691503412414434</v>
      </c>
      <c r="Q37">
        <v>5.5093032946644964</v>
      </c>
      <c r="R37">
        <v>10.655143991740317</v>
      </c>
      <c r="S37">
        <v>6.6483721528816435</v>
      </c>
      <c r="T37">
        <v>0</v>
      </c>
      <c r="U37">
        <v>277.33036383872269</v>
      </c>
      <c r="V37">
        <v>4.9675454054129267</v>
      </c>
      <c r="W37">
        <v>8.6806391613905696</v>
      </c>
      <c r="X37">
        <v>37.673516764204756</v>
      </c>
      <c r="Y37">
        <v>0</v>
      </c>
      <c r="Z37">
        <v>3.3477457127948229</v>
      </c>
      <c r="AA37">
        <v>3.5713269463577535</v>
      </c>
      <c r="AB37">
        <v>3.3811119248591104</v>
      </c>
      <c r="AC37">
        <v>2.5015683237319974</v>
      </c>
      <c r="AD37">
        <v>2.3549943793571275</v>
      </c>
      <c r="AE37">
        <v>0</v>
      </c>
      <c r="AF37">
        <v>0</v>
      </c>
      <c r="AG37">
        <v>0</v>
      </c>
      <c r="AH37">
        <v>24.139198605823424</v>
      </c>
      <c r="AI37">
        <v>0</v>
      </c>
      <c r="AJ37">
        <v>0</v>
      </c>
      <c r="AK37">
        <v>6.5939268159048217</v>
      </c>
      <c r="AL37">
        <v>0</v>
      </c>
      <c r="AM37">
        <v>4.0803722542266749</v>
      </c>
      <c r="AN37">
        <v>0</v>
      </c>
      <c r="AO37">
        <v>0</v>
      </c>
      <c r="AP37">
        <v>0.39260839908161133</v>
      </c>
      <c r="AQ37">
        <v>0</v>
      </c>
      <c r="AR37">
        <v>12.1245826424546</v>
      </c>
      <c r="AS37">
        <v>8.3144111354623238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30.560657964875169</v>
      </c>
      <c r="BB37">
        <f t="shared" si="0"/>
        <v>700.5555612905124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165.58266362798213</v>
      </c>
      <c r="L38">
        <v>43.800836422133528</v>
      </c>
      <c r="M38">
        <v>0</v>
      </c>
      <c r="N38">
        <v>29.782710099328114</v>
      </c>
      <c r="O38">
        <v>24.99177394445784</v>
      </c>
      <c r="P38">
        <v>44.691503412414434</v>
      </c>
      <c r="Q38">
        <v>5.5093032946644964</v>
      </c>
      <c r="R38">
        <v>10.655143991740317</v>
      </c>
      <c r="S38">
        <v>6.6483721528816435</v>
      </c>
      <c r="T38">
        <v>0</v>
      </c>
      <c r="U38">
        <v>277.33036383872269</v>
      </c>
      <c r="V38">
        <v>4.9675454054129267</v>
      </c>
      <c r="W38">
        <v>8.6806391613905696</v>
      </c>
      <c r="X38">
        <v>37.673516764204756</v>
      </c>
      <c r="Y38">
        <v>0</v>
      </c>
      <c r="Z38">
        <v>3.3477457127948229</v>
      </c>
      <c r="AA38">
        <v>3.5713269463577535</v>
      </c>
      <c r="AB38">
        <v>0</v>
      </c>
      <c r="AC38">
        <v>2.5015683237319974</v>
      </c>
      <c r="AD38">
        <v>0</v>
      </c>
      <c r="AE38">
        <v>0</v>
      </c>
      <c r="AF38">
        <v>0</v>
      </c>
      <c r="AG38">
        <v>0</v>
      </c>
      <c r="AH38">
        <v>18.104398889480279</v>
      </c>
      <c r="AI38">
        <v>0</v>
      </c>
      <c r="AJ38">
        <v>0</v>
      </c>
      <c r="AK38">
        <v>6.5939268159048217</v>
      </c>
      <c r="AL38">
        <v>0</v>
      </c>
      <c r="AM38">
        <v>4.0803722542266749</v>
      </c>
      <c r="AN38">
        <v>0</v>
      </c>
      <c r="AO38">
        <v>0</v>
      </c>
      <c r="AP38">
        <v>0.39260839908161133</v>
      </c>
      <c r="AQ38">
        <v>0</v>
      </c>
      <c r="AR38">
        <v>12.1245826424546</v>
      </c>
      <c r="AS38">
        <v>8.3144111354623238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30.068634093215785</v>
      </c>
      <c r="BB38">
        <f t="shared" si="0"/>
        <v>689.27667914161259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165.58266362798213</v>
      </c>
      <c r="L39">
        <v>43.800836422133528</v>
      </c>
      <c r="M39">
        <v>0</v>
      </c>
      <c r="N39">
        <v>29.782710099328114</v>
      </c>
      <c r="O39">
        <v>24.99177394445784</v>
      </c>
      <c r="P39">
        <v>44.691503412414434</v>
      </c>
      <c r="Q39">
        <v>5.5093032946644964</v>
      </c>
      <c r="R39">
        <v>10.655143991740317</v>
      </c>
      <c r="S39">
        <v>6.6483721528816435</v>
      </c>
      <c r="T39">
        <v>0</v>
      </c>
      <c r="U39">
        <v>277.33036383872269</v>
      </c>
      <c r="V39">
        <v>4.790252350230797</v>
      </c>
      <c r="W39">
        <v>8.6806391613905696</v>
      </c>
      <c r="X39">
        <v>37.673516764204756</v>
      </c>
      <c r="Y39">
        <v>0</v>
      </c>
      <c r="Z39">
        <v>3.3477457127948229</v>
      </c>
      <c r="AA39">
        <v>3.5713269463577535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15.881051775829681</v>
      </c>
      <c r="AI39">
        <v>0</v>
      </c>
      <c r="AJ39">
        <v>0</v>
      </c>
      <c r="AK39">
        <v>6.5939268159048217</v>
      </c>
      <c r="AL39">
        <v>0</v>
      </c>
      <c r="AM39">
        <v>4.0803722542266749</v>
      </c>
      <c r="AN39">
        <v>0</v>
      </c>
      <c r="AO39">
        <v>0</v>
      </c>
      <c r="AP39">
        <v>0.39260839908161133</v>
      </c>
      <c r="AQ39">
        <v>0</v>
      </c>
      <c r="AR39">
        <v>12.1245826424546</v>
      </c>
      <c r="AS39">
        <v>8.3144111354623238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29.863721778226584</v>
      </c>
      <c r="BB39">
        <f t="shared" si="0"/>
        <v>684.57938296403699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165.58266362798213</v>
      </c>
      <c r="L40">
        <v>43.800836422133528</v>
      </c>
      <c r="M40">
        <v>0</v>
      </c>
      <c r="N40">
        <v>29.782710099328114</v>
      </c>
      <c r="O40">
        <v>24.99177394445784</v>
      </c>
      <c r="P40">
        <v>44.691503412414434</v>
      </c>
      <c r="Q40">
        <v>5.5093032946644964</v>
      </c>
      <c r="R40">
        <v>10.655143991740317</v>
      </c>
      <c r="S40">
        <v>6.6483721528816435</v>
      </c>
      <c r="T40">
        <v>0</v>
      </c>
      <c r="U40">
        <v>277.33036383872269</v>
      </c>
      <c r="V40">
        <v>4.790252350230797</v>
      </c>
      <c r="W40">
        <v>8.6806391613905696</v>
      </c>
      <c r="X40">
        <v>37.673516764204756</v>
      </c>
      <c r="Y40">
        <v>0</v>
      </c>
      <c r="Z40">
        <v>3.3477457127948229</v>
      </c>
      <c r="AA40">
        <v>0.96849547902316835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10.383764602692549</v>
      </c>
      <c r="AI40">
        <v>0</v>
      </c>
      <c r="AJ40">
        <v>0</v>
      </c>
      <c r="AK40">
        <v>6.5939268159048217</v>
      </c>
      <c r="AL40">
        <v>0</v>
      </c>
      <c r="AM40">
        <v>4.0803722542266749</v>
      </c>
      <c r="AN40">
        <v>0</v>
      </c>
      <c r="AO40">
        <v>0</v>
      </c>
      <c r="AP40">
        <v>0.39260839908161133</v>
      </c>
      <c r="AQ40">
        <v>0</v>
      </c>
      <c r="AR40">
        <v>12.1245826424546</v>
      </c>
      <c r="AS40">
        <v>8.3144111354623238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29.525136819054865</v>
      </c>
      <c r="BB40">
        <f t="shared" si="0"/>
        <v>676.81784928273703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165.58266362798213</v>
      </c>
      <c r="L41">
        <v>43.800836422133528</v>
      </c>
      <c r="M41">
        <v>0</v>
      </c>
      <c r="N41">
        <v>29.782710099328114</v>
      </c>
      <c r="O41">
        <v>24.99177394445784</v>
      </c>
      <c r="P41">
        <v>44.691503412414434</v>
      </c>
      <c r="Q41">
        <v>5.5093032946644964</v>
      </c>
      <c r="R41">
        <v>10.655143991740317</v>
      </c>
      <c r="S41">
        <v>6.6483721528816435</v>
      </c>
      <c r="T41">
        <v>0</v>
      </c>
      <c r="U41">
        <v>277.33036383872269</v>
      </c>
      <c r="V41">
        <v>4.790252350230797</v>
      </c>
      <c r="W41">
        <v>8.6806391613905696</v>
      </c>
      <c r="X41">
        <v>37.673516764204756</v>
      </c>
      <c r="Y41">
        <v>0</v>
      </c>
      <c r="Z41">
        <v>3.3477457127948229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9.7729548591108326</v>
      </c>
      <c r="AI41">
        <v>0</v>
      </c>
      <c r="AJ41">
        <v>0</v>
      </c>
      <c r="AK41">
        <v>6.5939268159048217</v>
      </c>
      <c r="AL41">
        <v>0</v>
      </c>
      <c r="AM41">
        <v>4.0803722542266749</v>
      </c>
      <c r="AN41">
        <v>0</v>
      </c>
      <c r="AO41">
        <v>0</v>
      </c>
      <c r="AP41">
        <v>0.39260839908161133</v>
      </c>
      <c r="AQ41">
        <v>0</v>
      </c>
      <c r="AR41">
        <v>12.1245826424546</v>
      </c>
      <c r="AS41">
        <v>8.3144111354623238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29.459121860749981</v>
      </c>
      <c r="BB41">
        <f t="shared" si="0"/>
        <v>675.30455901843709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165.58266362798213</v>
      </c>
      <c r="L42">
        <v>43.800836422133528</v>
      </c>
      <c r="M42">
        <v>0</v>
      </c>
      <c r="N42">
        <v>29.782710099328114</v>
      </c>
      <c r="O42">
        <v>24.99177394445784</v>
      </c>
      <c r="P42">
        <v>44.691503412414434</v>
      </c>
      <c r="Q42">
        <v>5.5093032946644964</v>
      </c>
      <c r="R42">
        <v>10.655143991740317</v>
      </c>
      <c r="S42">
        <v>6.6483721528816435</v>
      </c>
      <c r="T42">
        <v>0</v>
      </c>
      <c r="U42">
        <v>277.33036383872269</v>
      </c>
      <c r="V42">
        <v>4.790252350230797</v>
      </c>
      <c r="W42">
        <v>8.6806391613905696</v>
      </c>
      <c r="X42">
        <v>37.673516764204756</v>
      </c>
      <c r="Y42">
        <v>0</v>
      </c>
      <c r="Z42">
        <v>3.3477457127948229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4.8864774295554163</v>
      </c>
      <c r="AI42">
        <v>0</v>
      </c>
      <c r="AJ42">
        <v>0</v>
      </c>
      <c r="AK42">
        <v>6.5939268159048217</v>
      </c>
      <c r="AL42">
        <v>0</v>
      </c>
      <c r="AM42">
        <v>4.0803722542266749</v>
      </c>
      <c r="AN42">
        <v>0</v>
      </c>
      <c r="AO42">
        <v>0</v>
      </c>
      <c r="AP42">
        <v>0.39260839908161133</v>
      </c>
      <c r="AQ42">
        <v>0</v>
      </c>
      <c r="AR42">
        <v>12.1245826424546</v>
      </c>
      <c r="AS42">
        <v>8.3144111354623238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29.254867104194567</v>
      </c>
      <c r="BB42">
        <f t="shared" si="0"/>
        <v>670.62233634543702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165.58266362798213</v>
      </c>
      <c r="L43">
        <v>43.800836422133528</v>
      </c>
      <c r="M43">
        <v>0</v>
      </c>
      <c r="N43">
        <v>29.782710099328114</v>
      </c>
      <c r="O43">
        <v>24.99177394445784</v>
      </c>
      <c r="P43">
        <v>44.691503412414434</v>
      </c>
      <c r="Q43">
        <v>5.5093032946644964</v>
      </c>
      <c r="R43">
        <v>10.655143991740317</v>
      </c>
      <c r="S43">
        <v>6.6483721528816435</v>
      </c>
      <c r="T43">
        <v>0</v>
      </c>
      <c r="U43">
        <v>277.33036383872269</v>
      </c>
      <c r="V43">
        <v>4.790252350230797</v>
      </c>
      <c r="W43">
        <v>8.6806391613905696</v>
      </c>
      <c r="X43">
        <v>37.673516764204756</v>
      </c>
      <c r="Y43">
        <v>0</v>
      </c>
      <c r="Z43">
        <v>1.6738727238572322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6.5939268159048217</v>
      </c>
      <c r="AL43">
        <v>0</v>
      </c>
      <c r="AM43">
        <v>4.0803722542266749</v>
      </c>
      <c r="AN43">
        <v>0</v>
      </c>
      <c r="AO43">
        <v>0</v>
      </c>
      <c r="AP43">
        <v>0.39260839908161133</v>
      </c>
      <c r="AQ43">
        <v>0</v>
      </c>
      <c r="AR43">
        <v>12.1245826424546</v>
      </c>
      <c r="AS43">
        <v>8.1467488687121676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28.973636173951398</v>
      </c>
      <c r="BB43">
        <f t="shared" si="0"/>
        <v>664.17555459043706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165.58266362798213</v>
      </c>
      <c r="L44">
        <v>43.800836422133528</v>
      </c>
      <c r="M44">
        <v>0</v>
      </c>
      <c r="N44">
        <v>29.782710099328114</v>
      </c>
      <c r="O44">
        <v>24.99177394445784</v>
      </c>
      <c r="P44">
        <v>44.691503412414434</v>
      </c>
      <c r="Q44">
        <v>5.5093032946644964</v>
      </c>
      <c r="R44">
        <v>10.655143991740317</v>
      </c>
      <c r="S44">
        <v>6.6483721528816435</v>
      </c>
      <c r="T44">
        <v>0</v>
      </c>
      <c r="U44">
        <v>277.33036383872269</v>
      </c>
      <c r="V44">
        <v>4.790252350230797</v>
      </c>
      <c r="W44">
        <v>8.6806391613905696</v>
      </c>
      <c r="X44">
        <v>37.673516764204756</v>
      </c>
      <c r="Y44">
        <v>0</v>
      </c>
      <c r="Z44">
        <v>1.6738727238572322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6.5939268159048217</v>
      </c>
      <c r="AL44">
        <v>0</v>
      </c>
      <c r="AM44">
        <v>4.0803722542266749</v>
      </c>
      <c r="AN44">
        <v>0</v>
      </c>
      <c r="AO44">
        <v>0</v>
      </c>
      <c r="AP44">
        <v>0.39260839908161133</v>
      </c>
      <c r="AQ44">
        <v>0</v>
      </c>
      <c r="AR44">
        <v>12.1245826424546</v>
      </c>
      <c r="AS44">
        <v>8.1467488687121676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28.973636173951398</v>
      </c>
      <c r="BB44">
        <f t="shared" si="0"/>
        <v>664.17555459043706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165.58266362798213</v>
      </c>
      <c r="L45">
        <v>43.800836422133528</v>
      </c>
      <c r="M45">
        <v>0</v>
      </c>
      <c r="N45">
        <v>29.782710099328114</v>
      </c>
      <c r="O45">
        <v>24.99177394445784</v>
      </c>
      <c r="P45">
        <v>44.691503412414434</v>
      </c>
      <c r="Q45">
        <v>5.5093032946644964</v>
      </c>
      <c r="R45">
        <v>10.655143991740317</v>
      </c>
      <c r="S45">
        <v>6.6483721528816435</v>
      </c>
      <c r="T45">
        <v>0</v>
      </c>
      <c r="U45">
        <v>277.33036383872269</v>
      </c>
      <c r="V45">
        <v>4.790252350230797</v>
      </c>
      <c r="W45">
        <v>8.6806391613905696</v>
      </c>
      <c r="X45">
        <v>37.673516764204756</v>
      </c>
      <c r="Y45">
        <v>0</v>
      </c>
      <c r="Z45">
        <v>1.6738727238572322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6.5939268159048217</v>
      </c>
      <c r="AL45">
        <v>0</v>
      </c>
      <c r="AM45">
        <v>2.7257548317678983</v>
      </c>
      <c r="AN45">
        <v>0</v>
      </c>
      <c r="AO45">
        <v>0</v>
      </c>
      <c r="AP45">
        <v>0.39260839908161133</v>
      </c>
      <c r="AQ45">
        <v>0</v>
      </c>
      <c r="AR45">
        <v>12.1245826424546</v>
      </c>
      <c r="AS45">
        <v>8.1467488687121676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28.917013165692623</v>
      </c>
      <c r="BB45">
        <f t="shared" si="0"/>
        <v>662.87756017623701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165.58266362798213</v>
      </c>
      <c r="L46">
        <v>43.800836422133528</v>
      </c>
      <c r="M46">
        <v>0</v>
      </c>
      <c r="N46">
        <v>29.782710099328114</v>
      </c>
      <c r="O46">
        <v>24.99177394445784</v>
      </c>
      <c r="P46">
        <v>44.691503412414434</v>
      </c>
      <c r="Q46">
        <v>5.5093032946644964</v>
      </c>
      <c r="R46">
        <v>10.655143991740317</v>
      </c>
      <c r="S46">
        <v>6.6483721528816435</v>
      </c>
      <c r="T46">
        <v>0</v>
      </c>
      <c r="U46">
        <v>277.33036383872269</v>
      </c>
      <c r="V46">
        <v>4.790252350230797</v>
      </c>
      <c r="W46">
        <v>8.6806391613905696</v>
      </c>
      <c r="X46">
        <v>37.673516764204756</v>
      </c>
      <c r="Y46">
        <v>0</v>
      </c>
      <c r="Z46">
        <v>1.6738727238572322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6.5939268159048217</v>
      </c>
      <c r="AL46">
        <v>0</v>
      </c>
      <c r="AM46">
        <v>2.7257548317678983</v>
      </c>
      <c r="AN46">
        <v>0</v>
      </c>
      <c r="AO46">
        <v>0</v>
      </c>
      <c r="AP46">
        <v>0.39260839908161133</v>
      </c>
      <c r="AQ46">
        <v>0</v>
      </c>
      <c r="AR46">
        <v>12.1245826424546</v>
      </c>
      <c r="AS46">
        <v>8.1467488687121676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28.917013165692623</v>
      </c>
      <c r="BB46">
        <f t="shared" si="0"/>
        <v>662.87756017623701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165.58124450578424</v>
      </c>
      <c r="L47">
        <v>43.800836422133528</v>
      </c>
      <c r="M47">
        <v>0</v>
      </c>
      <c r="N47">
        <v>29.784247474037624</v>
      </c>
      <c r="O47">
        <v>24.989745515204767</v>
      </c>
      <c r="P47">
        <v>43.201801924391667</v>
      </c>
      <c r="Q47">
        <v>5.5100312166757863</v>
      </c>
      <c r="R47">
        <v>10.657621238672013</v>
      </c>
      <c r="S47">
        <v>6.6479250424139265</v>
      </c>
      <c r="T47">
        <v>0</v>
      </c>
      <c r="U47">
        <v>277.33036383872269</v>
      </c>
      <c r="V47">
        <v>4.790252350230797</v>
      </c>
      <c r="W47">
        <v>8.6806391613905696</v>
      </c>
      <c r="X47">
        <v>37.673516764204756</v>
      </c>
      <c r="Y47">
        <v>0</v>
      </c>
      <c r="Z47">
        <v>1.6738727238572322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6.5939268159048217</v>
      </c>
      <c r="AL47">
        <v>0</v>
      </c>
      <c r="AM47">
        <v>2.7257548317678983</v>
      </c>
      <c r="AN47">
        <v>0</v>
      </c>
      <c r="AO47">
        <v>0</v>
      </c>
      <c r="AP47">
        <v>0.39260839908161133</v>
      </c>
      <c r="AQ47">
        <v>0</v>
      </c>
      <c r="AR47">
        <v>12.1245826424546</v>
      </c>
      <c r="AS47">
        <v>8.1467488687121676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28.854779084949747</v>
      </c>
      <c r="BB47">
        <f t="shared" si="0"/>
        <v>661.45094065069088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165.58124450578424</v>
      </c>
      <c r="L48">
        <v>43.800836422133528</v>
      </c>
      <c r="M48">
        <v>0</v>
      </c>
      <c r="N48">
        <v>29.784247474037624</v>
      </c>
      <c r="O48">
        <v>24.989745515204767</v>
      </c>
      <c r="P48">
        <v>43.201801924391667</v>
      </c>
      <c r="Q48">
        <v>5.5100312166757863</v>
      </c>
      <c r="R48">
        <v>10.657621238672013</v>
      </c>
      <c r="S48">
        <v>6.6479250424139265</v>
      </c>
      <c r="T48">
        <v>0</v>
      </c>
      <c r="U48">
        <v>277.33036383872269</v>
      </c>
      <c r="V48">
        <v>4.790252350230797</v>
      </c>
      <c r="W48">
        <v>8.6806391613905696</v>
      </c>
      <c r="X48">
        <v>37.673516764204756</v>
      </c>
      <c r="Y48">
        <v>0</v>
      </c>
      <c r="Z48">
        <v>1.6738727238572322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6.5939268159048217</v>
      </c>
      <c r="AL48">
        <v>0</v>
      </c>
      <c r="AM48">
        <v>2.7257548317678983</v>
      </c>
      <c r="AN48">
        <v>0</v>
      </c>
      <c r="AO48">
        <v>0</v>
      </c>
      <c r="AP48">
        <v>0.39260839908161133</v>
      </c>
      <c r="AQ48">
        <v>0</v>
      </c>
      <c r="AR48">
        <v>12.1245826424546</v>
      </c>
      <c r="AS48">
        <v>8.1467488687121676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28.854779084949747</v>
      </c>
      <c r="BB48">
        <f t="shared" si="0"/>
        <v>661.45094065069088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165.58124450578424</v>
      </c>
      <c r="L49">
        <v>43.800836422133528</v>
      </c>
      <c r="M49">
        <v>0</v>
      </c>
      <c r="N49">
        <v>29.784247474037624</v>
      </c>
      <c r="O49">
        <v>24.989745515204767</v>
      </c>
      <c r="P49">
        <v>43.201801924391667</v>
      </c>
      <c r="Q49">
        <v>5.5100312166757863</v>
      </c>
      <c r="R49">
        <v>10.657621238672013</v>
      </c>
      <c r="S49">
        <v>6.6479250424139265</v>
      </c>
      <c r="T49">
        <v>0</v>
      </c>
      <c r="U49">
        <v>277.33036383872269</v>
      </c>
      <c r="V49">
        <v>4.7889758382697636</v>
      </c>
      <c r="W49">
        <v>8.6801284153820149</v>
      </c>
      <c r="X49">
        <v>37.675132328493831</v>
      </c>
      <c r="Y49">
        <v>0</v>
      </c>
      <c r="Z49">
        <v>1.6738727238572322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6.5939268159048217</v>
      </c>
      <c r="AL49">
        <v>0</v>
      </c>
      <c r="AM49">
        <v>2.7257548317678983</v>
      </c>
      <c r="AN49">
        <v>0</v>
      </c>
      <c r="AO49">
        <v>0</v>
      </c>
      <c r="AP49">
        <v>0.71978224170319338</v>
      </c>
      <c r="AQ49">
        <v>0</v>
      </c>
      <c r="AR49">
        <v>12.406549680651221</v>
      </c>
      <c r="AS49">
        <v>8.1467488687121676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28.880233996972109</v>
      </c>
      <c r="BB49">
        <f t="shared" si="0"/>
        <v>662.03445492580613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165.58124450578424</v>
      </c>
      <c r="L50">
        <v>43.800836422133528</v>
      </c>
      <c r="M50">
        <v>0</v>
      </c>
      <c r="N50">
        <v>29.784247474037624</v>
      </c>
      <c r="O50">
        <v>24.989745515204767</v>
      </c>
      <c r="P50">
        <v>43.201801924391667</v>
      </c>
      <c r="Q50">
        <v>5.5100312166757863</v>
      </c>
      <c r="R50">
        <v>10.657621238672013</v>
      </c>
      <c r="S50">
        <v>6.6479250424139265</v>
      </c>
      <c r="T50">
        <v>0</v>
      </c>
      <c r="U50">
        <v>277.33036383872269</v>
      </c>
      <c r="V50">
        <v>4.7889758382697636</v>
      </c>
      <c r="W50">
        <v>8.6801284153820149</v>
      </c>
      <c r="X50">
        <v>37.675132328493831</v>
      </c>
      <c r="Y50">
        <v>0</v>
      </c>
      <c r="Z50">
        <v>1.6738727238572322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6.5939268159048217</v>
      </c>
      <c r="AL50">
        <v>0</v>
      </c>
      <c r="AM50">
        <v>2.7257548317678983</v>
      </c>
      <c r="AN50">
        <v>0</v>
      </c>
      <c r="AO50">
        <v>0</v>
      </c>
      <c r="AP50">
        <v>0.71978224170319338</v>
      </c>
      <c r="AQ50">
        <v>0</v>
      </c>
      <c r="AR50">
        <v>12.406549680651221</v>
      </c>
      <c r="AS50">
        <v>8.1467488687121676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28.880233996972109</v>
      </c>
      <c r="BB50">
        <f t="shared" si="0"/>
        <v>662.03445492580613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171.68669885531335</v>
      </c>
      <c r="L51">
        <v>43.800836422133528</v>
      </c>
      <c r="M51">
        <v>0</v>
      </c>
      <c r="N51">
        <v>29.784247474037624</v>
      </c>
      <c r="O51">
        <v>24.989745515204767</v>
      </c>
      <c r="P51">
        <v>37.117279685300055</v>
      </c>
      <c r="Q51">
        <v>5.5100312166757863</v>
      </c>
      <c r="R51">
        <v>10.657621238672013</v>
      </c>
      <c r="S51">
        <v>6.6479250424139265</v>
      </c>
      <c r="T51">
        <v>0</v>
      </c>
      <c r="U51">
        <v>277.33036383872269</v>
      </c>
      <c r="V51">
        <v>4.7889758382697636</v>
      </c>
      <c r="W51">
        <v>8.6801284153820149</v>
      </c>
      <c r="X51">
        <v>37.675132328493831</v>
      </c>
      <c r="Y51">
        <v>0</v>
      </c>
      <c r="Z51">
        <v>1.6738727238572322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6.5939268159048217</v>
      </c>
      <c r="AL51">
        <v>0</v>
      </c>
      <c r="AM51">
        <v>2.7257548317678983</v>
      </c>
      <c r="AN51">
        <v>0</v>
      </c>
      <c r="AO51">
        <v>0</v>
      </c>
      <c r="AP51">
        <v>0.71978224170319338</v>
      </c>
      <c r="AQ51">
        <v>0</v>
      </c>
      <c r="AR51">
        <v>10.29179689417658</v>
      </c>
      <c r="AS51">
        <v>8.1467488687121676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28.792712292713759</v>
      </c>
      <c r="BB51">
        <f t="shared" si="0"/>
        <v>660.02815595402751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165.58099099083626</v>
      </c>
      <c r="L52">
        <v>43.800836422133528</v>
      </c>
      <c r="M52">
        <v>0</v>
      </c>
      <c r="N52">
        <v>29.784247474037624</v>
      </c>
      <c r="O52">
        <v>24.989745515204767</v>
      </c>
      <c r="P52">
        <v>37.117279685300055</v>
      </c>
      <c r="Q52">
        <v>5.5100312166757863</v>
      </c>
      <c r="R52">
        <v>10.657621238672013</v>
      </c>
      <c r="S52">
        <v>6.6479250424139265</v>
      </c>
      <c r="T52">
        <v>0</v>
      </c>
      <c r="U52">
        <v>277.33036383872269</v>
      </c>
      <c r="V52">
        <v>4.7889758382697636</v>
      </c>
      <c r="W52">
        <v>8.6801284153820149</v>
      </c>
      <c r="X52">
        <v>37.675132328493831</v>
      </c>
      <c r="Y52">
        <v>0</v>
      </c>
      <c r="Z52">
        <v>1.6738727238572322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6.5939268159048217</v>
      </c>
      <c r="AL52">
        <v>0</v>
      </c>
      <c r="AM52">
        <v>2.7257548317678983</v>
      </c>
      <c r="AN52">
        <v>0</v>
      </c>
      <c r="AO52">
        <v>0</v>
      </c>
      <c r="AP52">
        <v>0.71978224170319338</v>
      </c>
      <c r="AQ52">
        <v>0</v>
      </c>
      <c r="AR52">
        <v>10.29179689417658</v>
      </c>
      <c r="AS52">
        <v>8.1467488687121676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28.537493703978612</v>
      </c>
      <c r="BB52">
        <f t="shared" si="0"/>
        <v>654.1776666782855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95.022895105105562</v>
      </c>
      <c r="L53">
        <v>43.800836422133528</v>
      </c>
      <c r="M53">
        <v>0</v>
      </c>
      <c r="N53">
        <v>29.784247474037624</v>
      </c>
      <c r="O53">
        <v>24.989745515204767</v>
      </c>
      <c r="P53">
        <v>35.873283943179821</v>
      </c>
      <c r="Q53">
        <v>5.5100312166757863</v>
      </c>
      <c r="R53">
        <v>10.657621238672013</v>
      </c>
      <c r="S53">
        <v>6.6479250424139265</v>
      </c>
      <c r="T53">
        <v>0</v>
      </c>
      <c r="U53">
        <v>277.33036383872269</v>
      </c>
      <c r="V53">
        <v>4.790252350230797</v>
      </c>
      <c r="W53">
        <v>8.6801284153820149</v>
      </c>
      <c r="X53">
        <v>37.675152849754369</v>
      </c>
      <c r="Y53">
        <v>0</v>
      </c>
      <c r="Z53">
        <v>1.6738727238572322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6.5939268159048217</v>
      </c>
      <c r="AL53">
        <v>0</v>
      </c>
      <c r="AM53">
        <v>2.7257548317678983</v>
      </c>
      <c r="AN53">
        <v>0</v>
      </c>
      <c r="AO53">
        <v>0</v>
      </c>
      <c r="AP53">
        <v>0.71978224170319338</v>
      </c>
      <c r="AQ53">
        <v>0</v>
      </c>
      <c r="AR53">
        <v>10.29179689417658</v>
      </c>
      <c r="AS53">
        <v>8.1467488687121676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25.536220489923117</v>
      </c>
      <c r="BB53">
        <f t="shared" si="0"/>
        <v>585.37814529771174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95.021970700459647</v>
      </c>
      <c r="L54">
        <v>43.800836422133528</v>
      </c>
      <c r="M54">
        <v>0</v>
      </c>
      <c r="N54">
        <v>29.784247474037624</v>
      </c>
      <c r="O54">
        <v>24.989745515204767</v>
      </c>
      <c r="P54">
        <v>35.873283943179821</v>
      </c>
      <c r="Q54">
        <v>5.5100312166757863</v>
      </c>
      <c r="R54">
        <v>10.657621238672013</v>
      </c>
      <c r="S54">
        <v>6.6479250424139265</v>
      </c>
      <c r="T54">
        <v>0</v>
      </c>
      <c r="U54">
        <v>277.33036383872269</v>
      </c>
      <c r="V54">
        <v>4.790252350230797</v>
      </c>
      <c r="W54">
        <v>8.6801284153820149</v>
      </c>
      <c r="X54">
        <v>37.675152849754369</v>
      </c>
      <c r="Y54">
        <v>0</v>
      </c>
      <c r="Z54">
        <v>1.6738727238572322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6.5939268159048217</v>
      </c>
      <c r="AL54">
        <v>0</v>
      </c>
      <c r="AM54">
        <v>2.7257548317678983</v>
      </c>
      <c r="AN54">
        <v>0</v>
      </c>
      <c r="AO54">
        <v>0</v>
      </c>
      <c r="AP54">
        <v>0.71978224170319338</v>
      </c>
      <c r="AQ54">
        <v>0</v>
      </c>
      <c r="AR54">
        <v>10.29179689417658</v>
      </c>
      <c r="AS54">
        <v>8.1467488687121676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25.536181849808905</v>
      </c>
      <c r="BB54">
        <f t="shared" si="0"/>
        <v>585.37725953317999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95.022226224518235</v>
      </c>
      <c r="L55">
        <v>43.800836422133528</v>
      </c>
      <c r="M55">
        <v>0</v>
      </c>
      <c r="N55">
        <v>29.784247474037624</v>
      </c>
      <c r="O55">
        <v>24.989745515204767</v>
      </c>
      <c r="P55">
        <v>35.873283943179821</v>
      </c>
      <c r="Q55">
        <v>5.5100312166757863</v>
      </c>
      <c r="R55">
        <v>10.657621238672013</v>
      </c>
      <c r="S55">
        <v>6.6479250424139265</v>
      </c>
      <c r="T55">
        <v>0</v>
      </c>
      <c r="U55">
        <v>277.33036383872269</v>
      </c>
      <c r="V55">
        <v>4.790252350230797</v>
      </c>
      <c r="W55">
        <v>8.6801284153820149</v>
      </c>
      <c r="X55">
        <v>37.675152849754369</v>
      </c>
      <c r="Y55">
        <v>0</v>
      </c>
      <c r="Z55">
        <v>1.6738727238572322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6.5939268159048217</v>
      </c>
      <c r="AL55">
        <v>0</v>
      </c>
      <c r="AM55">
        <v>2.7257548317678983</v>
      </c>
      <c r="AN55">
        <v>0</v>
      </c>
      <c r="AO55">
        <v>0</v>
      </c>
      <c r="AP55">
        <v>0.71978224170319338</v>
      </c>
      <c r="AQ55">
        <v>0</v>
      </c>
      <c r="AR55">
        <v>12.406549680651221</v>
      </c>
      <c r="AS55">
        <v>8.1467488687121676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25.624589197189209</v>
      </c>
      <c r="BB55">
        <f t="shared" si="0"/>
        <v>587.40386049633298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95.022783543664758</v>
      </c>
      <c r="L56">
        <v>43.800836422133528</v>
      </c>
      <c r="M56">
        <v>0</v>
      </c>
      <c r="N56">
        <v>29.784247474037624</v>
      </c>
      <c r="O56">
        <v>24.989745515204767</v>
      </c>
      <c r="P56">
        <v>35.873283943179821</v>
      </c>
      <c r="Q56">
        <v>5.5100312166757863</v>
      </c>
      <c r="R56">
        <v>10.657621238672013</v>
      </c>
      <c r="S56">
        <v>6.6479250424139265</v>
      </c>
      <c r="T56">
        <v>0</v>
      </c>
      <c r="U56">
        <v>277.33036383872269</v>
      </c>
      <c r="V56">
        <v>4.790252350230797</v>
      </c>
      <c r="W56">
        <v>8.6801284153820149</v>
      </c>
      <c r="X56">
        <v>37.675152849754369</v>
      </c>
      <c r="Y56">
        <v>0</v>
      </c>
      <c r="Z56">
        <v>1.6738727238572322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6.5939268159048217</v>
      </c>
      <c r="AL56">
        <v>0</v>
      </c>
      <c r="AM56">
        <v>2.7257548317678983</v>
      </c>
      <c r="AN56">
        <v>0</v>
      </c>
      <c r="AO56">
        <v>0</v>
      </c>
      <c r="AP56">
        <v>0.71978224170319338</v>
      </c>
      <c r="AQ56">
        <v>0</v>
      </c>
      <c r="AR56">
        <v>12.406549680651221</v>
      </c>
      <c r="AS56">
        <v>8.1467488687121676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25.624612493129533</v>
      </c>
      <c r="BB56">
        <f t="shared" si="0"/>
        <v>587.4043945195391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95.022783543664758</v>
      </c>
      <c r="L57">
        <v>43.800836422133528</v>
      </c>
      <c r="M57">
        <v>0</v>
      </c>
      <c r="N57">
        <v>29.784247474037624</v>
      </c>
      <c r="O57">
        <v>24.989745515204767</v>
      </c>
      <c r="P57">
        <v>35.873283943179821</v>
      </c>
      <c r="Q57">
        <v>5.5100312166757863</v>
      </c>
      <c r="R57">
        <v>10.657621238672013</v>
      </c>
      <c r="S57">
        <v>6.6479250424139265</v>
      </c>
      <c r="T57">
        <v>0</v>
      </c>
      <c r="U57">
        <v>277.33036383872269</v>
      </c>
      <c r="V57">
        <v>4.790252350230797</v>
      </c>
      <c r="W57">
        <v>5.7319419386384149</v>
      </c>
      <c r="X57">
        <v>37.675152849754369</v>
      </c>
      <c r="Y57">
        <v>0</v>
      </c>
      <c r="Z57">
        <v>1.6738727238572322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6.5939268159048217</v>
      </c>
      <c r="AL57">
        <v>0</v>
      </c>
      <c r="AM57">
        <v>2.7257548317678983</v>
      </c>
      <c r="AN57">
        <v>0</v>
      </c>
      <c r="AO57">
        <v>0</v>
      </c>
      <c r="AP57">
        <v>0.71978224170319338</v>
      </c>
      <c r="AQ57">
        <v>0</v>
      </c>
      <c r="AR57">
        <v>12.406549680651221</v>
      </c>
      <c r="AS57">
        <v>8.1467488687121676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25.501378298401647</v>
      </c>
      <c r="BB57">
        <f t="shared" si="0"/>
        <v>584.57944223752349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95.022783543664758</v>
      </c>
      <c r="L58">
        <v>43.800836422133528</v>
      </c>
      <c r="M58">
        <v>0</v>
      </c>
      <c r="N58">
        <v>29.784247474037624</v>
      </c>
      <c r="O58">
        <v>24.989745515204767</v>
      </c>
      <c r="P58">
        <v>35.873283943179821</v>
      </c>
      <c r="Q58">
        <v>5.5100312166757863</v>
      </c>
      <c r="R58">
        <v>10.657621238672013</v>
      </c>
      <c r="S58">
        <v>6.6479250424139265</v>
      </c>
      <c r="T58">
        <v>0</v>
      </c>
      <c r="U58">
        <v>277.33036383872269</v>
      </c>
      <c r="V58">
        <v>4.790252350230797</v>
      </c>
      <c r="W58">
        <v>5.7319419386384149</v>
      </c>
      <c r="X58">
        <v>37.675152849754369</v>
      </c>
      <c r="Y58">
        <v>0</v>
      </c>
      <c r="Z58">
        <v>1.6738727238572322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6.5939268159048217</v>
      </c>
      <c r="AL58">
        <v>0</v>
      </c>
      <c r="AM58">
        <v>2.7257548317678983</v>
      </c>
      <c r="AN58">
        <v>0</v>
      </c>
      <c r="AO58">
        <v>0</v>
      </c>
      <c r="AP58">
        <v>0.71978224170319338</v>
      </c>
      <c r="AQ58">
        <v>0</v>
      </c>
      <c r="AR58">
        <v>12.406549680651221</v>
      </c>
      <c r="AS58">
        <v>8.1467488687121676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25.501378298401647</v>
      </c>
      <c r="BB58">
        <f t="shared" si="0"/>
        <v>584.57944223752349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95.021733685617022</v>
      </c>
      <c r="L59">
        <v>43.800836422133528</v>
      </c>
      <c r="M59">
        <v>0</v>
      </c>
      <c r="N59">
        <v>29.784247474037624</v>
      </c>
      <c r="O59">
        <v>24.989745515204767</v>
      </c>
      <c r="P59">
        <v>35.873283943179821</v>
      </c>
      <c r="Q59">
        <v>5.5100312166757863</v>
      </c>
      <c r="R59">
        <v>10.657621238672013</v>
      </c>
      <c r="S59">
        <v>6.6479250424139265</v>
      </c>
      <c r="T59">
        <v>0</v>
      </c>
      <c r="U59">
        <v>277.33036383872269</v>
      </c>
      <c r="V59">
        <v>4.790252350230797</v>
      </c>
      <c r="W59">
        <v>5.584553118451014</v>
      </c>
      <c r="X59">
        <v>37.675152849754369</v>
      </c>
      <c r="Y59">
        <v>0</v>
      </c>
      <c r="Z59">
        <v>1.6738727238572322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6.5939268159048217</v>
      </c>
      <c r="AL59">
        <v>0</v>
      </c>
      <c r="AM59">
        <v>2.7257548317678983</v>
      </c>
      <c r="AN59">
        <v>0</v>
      </c>
      <c r="AO59">
        <v>0</v>
      </c>
      <c r="AP59">
        <v>0.71978224170319338</v>
      </c>
      <c r="AQ59">
        <v>0</v>
      </c>
      <c r="AR59">
        <v>12.406549680651221</v>
      </c>
      <c r="AS59">
        <v>8.1467488687121676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25.495173561651413</v>
      </c>
      <c r="BB59">
        <f t="shared" si="0"/>
        <v>584.43720829603853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95.021733685617022</v>
      </c>
      <c r="L60">
        <v>43.800836422133528</v>
      </c>
      <c r="M60">
        <v>0</v>
      </c>
      <c r="N60">
        <v>29.784247474037624</v>
      </c>
      <c r="O60">
        <v>24.989745515204767</v>
      </c>
      <c r="P60">
        <v>35.873283943179821</v>
      </c>
      <c r="Q60">
        <v>5.5100312166757863</v>
      </c>
      <c r="R60">
        <v>10.657621238672013</v>
      </c>
      <c r="S60">
        <v>6.6479250424139265</v>
      </c>
      <c r="T60">
        <v>0</v>
      </c>
      <c r="U60">
        <v>277.33036383872269</v>
      </c>
      <c r="V60">
        <v>4.790252350230797</v>
      </c>
      <c r="W60">
        <v>5.584553118451014</v>
      </c>
      <c r="X60">
        <v>37.675152849754369</v>
      </c>
      <c r="Y60">
        <v>0</v>
      </c>
      <c r="Z60">
        <v>1.6738727238572322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6.5939268159048217</v>
      </c>
      <c r="AL60">
        <v>0</v>
      </c>
      <c r="AM60">
        <v>2.7257548317678983</v>
      </c>
      <c r="AN60">
        <v>0</v>
      </c>
      <c r="AO60">
        <v>0</v>
      </c>
      <c r="AP60">
        <v>0.71978224170319338</v>
      </c>
      <c r="AQ60">
        <v>0</v>
      </c>
      <c r="AR60">
        <v>12.406549680651221</v>
      </c>
      <c r="AS60">
        <v>8.1467488687121676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25.495173561651413</v>
      </c>
      <c r="BB60">
        <f t="shared" si="0"/>
        <v>584.43720829603853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100.30210229151163</v>
      </c>
      <c r="L61">
        <v>43.800836422133528</v>
      </c>
      <c r="M61">
        <v>0</v>
      </c>
      <c r="N61">
        <v>29.784247474037624</v>
      </c>
      <c r="O61">
        <v>24.989745515204767</v>
      </c>
      <c r="P61">
        <v>35.873283943179821</v>
      </c>
      <c r="Q61">
        <v>5.5100312166757863</v>
      </c>
      <c r="R61">
        <v>10.657621238672013</v>
      </c>
      <c r="S61">
        <v>6.6479250424139265</v>
      </c>
      <c r="T61">
        <v>0</v>
      </c>
      <c r="U61">
        <v>277.33036383872269</v>
      </c>
      <c r="V61">
        <v>4.790252350230797</v>
      </c>
      <c r="W61">
        <v>5.584553118451014</v>
      </c>
      <c r="X61">
        <v>37.675152849754369</v>
      </c>
      <c r="Y61">
        <v>0</v>
      </c>
      <c r="Z61">
        <v>1.6738727238572322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6.5939268159048217</v>
      </c>
      <c r="AL61">
        <v>0</v>
      </c>
      <c r="AM61">
        <v>2.7257548317678983</v>
      </c>
      <c r="AN61">
        <v>0</v>
      </c>
      <c r="AO61">
        <v>0</v>
      </c>
      <c r="AP61">
        <v>0.71978224170319338</v>
      </c>
      <c r="AQ61">
        <v>0</v>
      </c>
      <c r="AR61">
        <v>12.406549680651221</v>
      </c>
      <c r="AS61">
        <v>8.1467488687121676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25.715892969377805</v>
      </c>
      <c r="BB61">
        <f t="shared" si="0"/>
        <v>589.49685749420667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103.46600373016651</v>
      </c>
      <c r="L62">
        <v>43.800836422133528</v>
      </c>
      <c r="M62">
        <v>0</v>
      </c>
      <c r="N62">
        <v>29.784247474037624</v>
      </c>
      <c r="O62">
        <v>24.989745515204767</v>
      </c>
      <c r="P62">
        <v>35.873283943179821</v>
      </c>
      <c r="Q62">
        <v>5.5100312166757863</v>
      </c>
      <c r="R62">
        <v>10.657621238672013</v>
      </c>
      <c r="S62">
        <v>6.6479250424139265</v>
      </c>
      <c r="T62">
        <v>0</v>
      </c>
      <c r="U62">
        <v>277.33036383872269</v>
      </c>
      <c r="V62">
        <v>4.790252350230797</v>
      </c>
      <c r="W62">
        <v>5.584553118451014</v>
      </c>
      <c r="X62">
        <v>37.675152849754369</v>
      </c>
      <c r="Y62">
        <v>0</v>
      </c>
      <c r="Z62">
        <v>1.6738727238572322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6.5939268159048217</v>
      </c>
      <c r="AL62">
        <v>0</v>
      </c>
      <c r="AM62">
        <v>2.7257548317678983</v>
      </c>
      <c r="AN62">
        <v>0</v>
      </c>
      <c r="AO62">
        <v>0</v>
      </c>
      <c r="AP62">
        <v>0.71978224170319338</v>
      </c>
      <c r="AQ62">
        <v>0</v>
      </c>
      <c r="AR62">
        <v>12.406549680651221</v>
      </c>
      <c r="AS62">
        <v>8.1467488687121676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25.848144049513579</v>
      </c>
      <c r="BB62">
        <f t="shared" si="0"/>
        <v>592.52850785272574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100.30279579319793</v>
      </c>
      <c r="L63">
        <v>43.800836422133528</v>
      </c>
      <c r="M63">
        <v>0</v>
      </c>
      <c r="N63">
        <v>29.784247474037624</v>
      </c>
      <c r="O63">
        <v>24.989745515204767</v>
      </c>
      <c r="P63">
        <v>35.873283943179821</v>
      </c>
      <c r="Q63">
        <v>5.5100312166757863</v>
      </c>
      <c r="R63">
        <v>10.657621238672013</v>
      </c>
      <c r="S63">
        <v>6.6479250424139265</v>
      </c>
      <c r="T63">
        <v>0</v>
      </c>
      <c r="U63">
        <v>277.33036383872269</v>
      </c>
      <c r="V63">
        <v>4.790252350230797</v>
      </c>
      <c r="W63">
        <v>5.584553118451014</v>
      </c>
      <c r="X63">
        <v>37.675152849754369</v>
      </c>
      <c r="Y63">
        <v>0</v>
      </c>
      <c r="Z63">
        <v>1.6738727238572322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6.5939268159048217</v>
      </c>
      <c r="AL63">
        <v>0</v>
      </c>
      <c r="AM63">
        <v>2.7257548317678983</v>
      </c>
      <c r="AN63">
        <v>0</v>
      </c>
      <c r="AO63">
        <v>0</v>
      </c>
      <c r="AP63">
        <v>0.39260839908161133</v>
      </c>
      <c r="AQ63">
        <v>0</v>
      </c>
      <c r="AR63">
        <v>12.406549680651221</v>
      </c>
      <c r="AS63">
        <v>8.1467488687121676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25.70224609112671</v>
      </c>
      <c r="BB63">
        <f t="shared" si="0"/>
        <v>589.18402403152254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100.3022387905544</v>
      </c>
      <c r="L64">
        <v>43.800836422133528</v>
      </c>
      <c r="M64">
        <v>0</v>
      </c>
      <c r="N64">
        <v>29.784247474037624</v>
      </c>
      <c r="O64">
        <v>24.989745515204767</v>
      </c>
      <c r="P64">
        <v>35.873283943179821</v>
      </c>
      <c r="Q64">
        <v>5.5100312166757863</v>
      </c>
      <c r="R64">
        <v>10.657621238672013</v>
      </c>
      <c r="S64">
        <v>6.6479250424139265</v>
      </c>
      <c r="T64">
        <v>0</v>
      </c>
      <c r="U64">
        <v>277.33036383872269</v>
      </c>
      <c r="V64">
        <v>4.790252350230797</v>
      </c>
      <c r="W64">
        <v>5.584553118451014</v>
      </c>
      <c r="X64">
        <v>37.675152849754369</v>
      </c>
      <c r="Y64">
        <v>0</v>
      </c>
      <c r="Z64">
        <v>1.6738727238572322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6.5939268159048217</v>
      </c>
      <c r="AL64">
        <v>0</v>
      </c>
      <c r="AM64">
        <v>2.7257548317678983</v>
      </c>
      <c r="AN64">
        <v>0</v>
      </c>
      <c r="AO64">
        <v>0</v>
      </c>
      <c r="AP64">
        <v>0.39260839908161133</v>
      </c>
      <c r="AQ64">
        <v>0</v>
      </c>
      <c r="AR64">
        <v>12.406549680651221</v>
      </c>
      <c r="AS64">
        <v>8.1467488687121676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25.702222808416209</v>
      </c>
      <c r="BB64">
        <f t="shared" si="0"/>
        <v>589.18349031158948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159.27884279664408</v>
      </c>
      <c r="L65">
        <v>43.800836422133528</v>
      </c>
      <c r="M65">
        <v>0</v>
      </c>
      <c r="N65">
        <v>29.784247474037624</v>
      </c>
      <c r="O65">
        <v>24.989745515204767</v>
      </c>
      <c r="P65">
        <v>35.873283943179821</v>
      </c>
      <c r="Q65">
        <v>5.5100312166757863</v>
      </c>
      <c r="R65">
        <v>10.657621238672013</v>
      </c>
      <c r="S65">
        <v>6.6479250424139265</v>
      </c>
      <c r="T65">
        <v>0</v>
      </c>
      <c r="U65">
        <v>277.33036383872269</v>
      </c>
      <c r="V65">
        <v>4.790252350230797</v>
      </c>
      <c r="W65">
        <v>5.584553118451014</v>
      </c>
      <c r="X65">
        <v>37.675152849754369</v>
      </c>
      <c r="Y65">
        <v>0</v>
      </c>
      <c r="Z65">
        <v>1.6738727238572322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6.5939268159048217</v>
      </c>
      <c r="AL65">
        <v>0</v>
      </c>
      <c r="AM65">
        <v>2.7257548317678983</v>
      </c>
      <c r="AN65">
        <v>0</v>
      </c>
      <c r="AO65">
        <v>0</v>
      </c>
      <c r="AP65">
        <v>0.39260839908161133</v>
      </c>
      <c r="AQ65">
        <v>0</v>
      </c>
      <c r="AR65">
        <v>10.29179689417658</v>
      </c>
      <c r="AS65">
        <v>8.1467488687121676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28.079048189396111</v>
      </c>
      <c r="BB65">
        <f t="shared" si="0"/>
        <v>643.66851615022472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165.5825814554116</v>
      </c>
      <c r="L66">
        <v>43.800836422133528</v>
      </c>
      <c r="M66">
        <v>0</v>
      </c>
      <c r="N66">
        <v>29.784247474037624</v>
      </c>
      <c r="O66">
        <v>24.989745515204767</v>
      </c>
      <c r="P66">
        <v>35.873283943179821</v>
      </c>
      <c r="Q66">
        <v>5.5100312166757863</v>
      </c>
      <c r="R66">
        <v>10.657621238672013</v>
      </c>
      <c r="S66">
        <v>6.6479250424139265</v>
      </c>
      <c r="T66">
        <v>0</v>
      </c>
      <c r="U66">
        <v>277.33036383872269</v>
      </c>
      <c r="V66">
        <v>4.790252350230797</v>
      </c>
      <c r="W66">
        <v>5.584553118451014</v>
      </c>
      <c r="X66">
        <v>37.675152849754369</v>
      </c>
      <c r="Y66">
        <v>0</v>
      </c>
      <c r="Z66">
        <v>1.6738727238572322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6.5939268159048217</v>
      </c>
      <c r="AL66">
        <v>0</v>
      </c>
      <c r="AM66">
        <v>2.7257548317678983</v>
      </c>
      <c r="AN66">
        <v>0</v>
      </c>
      <c r="AO66">
        <v>0</v>
      </c>
      <c r="AP66">
        <v>0.39260839908161133</v>
      </c>
      <c r="AQ66">
        <v>0</v>
      </c>
      <c r="AR66">
        <v>10.29179689417658</v>
      </c>
      <c r="AS66">
        <v>8.1467488687121676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28.342544465332601</v>
      </c>
      <c r="BB66">
        <f t="shared" si="0"/>
        <v>649.70875853305574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165.58143342802944</v>
      </c>
      <c r="L67">
        <v>43.800836422133528</v>
      </c>
      <c r="M67">
        <v>0</v>
      </c>
      <c r="N67">
        <v>29.784247474037624</v>
      </c>
      <c r="O67">
        <v>24.989745515204767</v>
      </c>
      <c r="P67">
        <v>35.873283943179821</v>
      </c>
      <c r="Q67">
        <v>5.5100312166757863</v>
      </c>
      <c r="R67">
        <v>10.657621238672013</v>
      </c>
      <c r="S67">
        <v>6.6479250424139265</v>
      </c>
      <c r="T67">
        <v>0</v>
      </c>
      <c r="U67">
        <v>277.33036383872269</v>
      </c>
      <c r="V67">
        <v>4.790252350230797</v>
      </c>
      <c r="W67">
        <v>5.584553118451014</v>
      </c>
      <c r="X67">
        <v>37.675152849754369</v>
      </c>
      <c r="Y67">
        <v>0</v>
      </c>
      <c r="Z67">
        <v>1.6738727238572322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0.97729548591108328</v>
      </c>
      <c r="AI67">
        <v>0</v>
      </c>
      <c r="AJ67">
        <v>0</v>
      </c>
      <c r="AK67">
        <v>6.5939268159048217</v>
      </c>
      <c r="AL67">
        <v>0</v>
      </c>
      <c r="AM67">
        <v>2.7257548317678983</v>
      </c>
      <c r="AN67">
        <v>0</v>
      </c>
      <c r="AO67">
        <v>0</v>
      </c>
      <c r="AP67">
        <v>0.39260839908161133</v>
      </c>
      <c r="AQ67">
        <v>0</v>
      </c>
      <c r="AR67">
        <v>10.29179689417658</v>
      </c>
      <c r="AS67">
        <v>8.1467488687121676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28.383347429099111</v>
      </c>
      <c r="BB67">
        <f t="shared" si="0"/>
        <v>650.64410302781812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165.5806420789946</v>
      </c>
      <c r="L68">
        <v>43.800836422133528</v>
      </c>
      <c r="M68">
        <v>0</v>
      </c>
      <c r="N68">
        <v>29.784247474037624</v>
      </c>
      <c r="O68">
        <v>24.989745515204767</v>
      </c>
      <c r="P68">
        <v>35.873283943179821</v>
      </c>
      <c r="Q68">
        <v>5.5100312166757863</v>
      </c>
      <c r="R68">
        <v>10.657621238672013</v>
      </c>
      <c r="S68">
        <v>6.6479250424139265</v>
      </c>
      <c r="T68">
        <v>0</v>
      </c>
      <c r="U68">
        <v>277.33036383872269</v>
      </c>
      <c r="V68">
        <v>4.790252350230797</v>
      </c>
      <c r="W68">
        <v>5.584553118451014</v>
      </c>
      <c r="X68">
        <v>37.675152849754369</v>
      </c>
      <c r="Y68">
        <v>0</v>
      </c>
      <c r="Z68">
        <v>1.6738727238572322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4.8864774295554163</v>
      </c>
      <c r="AI68">
        <v>0</v>
      </c>
      <c r="AJ68">
        <v>0</v>
      </c>
      <c r="AK68">
        <v>6.5939268159048217</v>
      </c>
      <c r="AL68">
        <v>0</v>
      </c>
      <c r="AM68">
        <v>2.7257548317678983</v>
      </c>
      <c r="AN68">
        <v>0</v>
      </c>
      <c r="AO68">
        <v>0</v>
      </c>
      <c r="AP68">
        <v>0.39260839908161133</v>
      </c>
      <c r="AQ68">
        <v>0</v>
      </c>
      <c r="AR68">
        <v>10.29179689417658</v>
      </c>
      <c r="AS68">
        <v>8.1467488687121676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28.546718155953776</v>
      </c>
      <c r="BB68">
        <f t="shared" ref="BB68:BB99" si="1">SUM(B68:AZ68)-BA68</f>
        <v>654.389122895573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165.58124450578424</v>
      </c>
      <c r="L69">
        <v>43.800836422133528</v>
      </c>
      <c r="M69">
        <v>0</v>
      </c>
      <c r="N69">
        <v>29.784247474037624</v>
      </c>
      <c r="O69">
        <v>24.989745515204767</v>
      </c>
      <c r="P69">
        <v>35.873283943179821</v>
      </c>
      <c r="Q69">
        <v>5.5100312166757863</v>
      </c>
      <c r="R69">
        <v>10.657621238672013</v>
      </c>
      <c r="S69">
        <v>6.6479250424139265</v>
      </c>
      <c r="T69">
        <v>0</v>
      </c>
      <c r="U69">
        <v>277.33036383872269</v>
      </c>
      <c r="V69">
        <v>4.790252350230797</v>
      </c>
      <c r="W69">
        <v>5.584553118451014</v>
      </c>
      <c r="X69">
        <v>37.675152849754369</v>
      </c>
      <c r="Y69">
        <v>0</v>
      </c>
      <c r="Z69">
        <v>1.6738727238572322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4.8864774295554163</v>
      </c>
      <c r="AI69">
        <v>0</v>
      </c>
      <c r="AJ69">
        <v>0</v>
      </c>
      <c r="AK69">
        <v>6.5939268159048217</v>
      </c>
      <c r="AL69">
        <v>0</v>
      </c>
      <c r="AM69">
        <v>2.7257548317678983</v>
      </c>
      <c r="AN69">
        <v>0</v>
      </c>
      <c r="AO69">
        <v>0</v>
      </c>
      <c r="AP69">
        <v>0.39260839908161133</v>
      </c>
      <c r="AQ69">
        <v>0</v>
      </c>
      <c r="AR69">
        <v>12.406549680651221</v>
      </c>
      <c r="AS69">
        <v>8.1467488687121676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28.63514000386823</v>
      </c>
      <c r="BB69">
        <f t="shared" si="1"/>
        <v>656.41605626092269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165.58124450578424</v>
      </c>
      <c r="L70">
        <v>43.800836422133528</v>
      </c>
      <c r="M70">
        <v>0</v>
      </c>
      <c r="N70">
        <v>29.784247474037624</v>
      </c>
      <c r="O70">
        <v>24.989745515204767</v>
      </c>
      <c r="P70">
        <v>35.873283943179821</v>
      </c>
      <c r="Q70">
        <v>5.5100312166757863</v>
      </c>
      <c r="R70">
        <v>10.657621238672013</v>
      </c>
      <c r="S70">
        <v>6.6479250424139265</v>
      </c>
      <c r="T70">
        <v>0</v>
      </c>
      <c r="U70">
        <v>277.33036383872269</v>
      </c>
      <c r="V70">
        <v>4.790252350230797</v>
      </c>
      <c r="W70">
        <v>5.584553118451014</v>
      </c>
      <c r="X70">
        <v>37.675152849754369</v>
      </c>
      <c r="Y70">
        <v>0</v>
      </c>
      <c r="Z70">
        <v>1.6738727238572322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4.8864774295554163</v>
      </c>
      <c r="AI70">
        <v>0</v>
      </c>
      <c r="AJ70">
        <v>0</v>
      </c>
      <c r="AK70">
        <v>6.5939268159048217</v>
      </c>
      <c r="AL70">
        <v>0</v>
      </c>
      <c r="AM70">
        <v>2.7257548317678983</v>
      </c>
      <c r="AN70">
        <v>0</v>
      </c>
      <c r="AO70">
        <v>0</v>
      </c>
      <c r="AP70">
        <v>0.39260839908161133</v>
      </c>
      <c r="AQ70">
        <v>0</v>
      </c>
      <c r="AR70">
        <v>12.406549680651221</v>
      </c>
      <c r="AS70">
        <v>8.1467488687121676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28.63514000386823</v>
      </c>
      <c r="BB70">
        <f t="shared" si="1"/>
        <v>656.41605626092269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165.58266362798213</v>
      </c>
      <c r="L71">
        <v>43.800836422133528</v>
      </c>
      <c r="M71">
        <v>0</v>
      </c>
      <c r="N71">
        <v>29.784247474037624</v>
      </c>
      <c r="O71">
        <v>24.989745515204767</v>
      </c>
      <c r="P71">
        <v>35.873283943179821</v>
      </c>
      <c r="Q71">
        <v>5.4275881198720386</v>
      </c>
      <c r="R71">
        <v>10.657621238672013</v>
      </c>
      <c r="S71">
        <v>6.6483721528816435</v>
      </c>
      <c r="T71">
        <v>0</v>
      </c>
      <c r="U71">
        <v>277.33036383872269</v>
      </c>
      <c r="V71">
        <v>4.790252350230797</v>
      </c>
      <c r="W71">
        <v>5.584553118451014</v>
      </c>
      <c r="X71">
        <v>37.675152849754369</v>
      </c>
      <c r="Y71">
        <v>0</v>
      </c>
      <c r="Z71">
        <v>1.6738727238572322</v>
      </c>
      <c r="AA71">
        <v>0.96849547902316835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4.8864774295554163</v>
      </c>
      <c r="AI71">
        <v>0</v>
      </c>
      <c r="AJ71">
        <v>0</v>
      </c>
      <c r="AK71">
        <v>6.5939268159048217</v>
      </c>
      <c r="AL71">
        <v>0</v>
      </c>
      <c r="AM71">
        <v>2.7257548317678983</v>
      </c>
      <c r="AN71">
        <v>0</v>
      </c>
      <c r="AO71">
        <v>0</v>
      </c>
      <c r="AP71">
        <v>0.39260839908161133</v>
      </c>
      <c r="AQ71">
        <v>0</v>
      </c>
      <c r="AR71">
        <v>12.406549680651221</v>
      </c>
      <c r="AS71">
        <v>8.1467488687121676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28.67225500197042</v>
      </c>
      <c r="BB71">
        <f t="shared" si="1"/>
        <v>657.26685987770554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165.58266362798213</v>
      </c>
      <c r="L72">
        <v>43.800836422133528</v>
      </c>
      <c r="M72">
        <v>0</v>
      </c>
      <c r="N72">
        <v>29.784247474037624</v>
      </c>
      <c r="O72">
        <v>24.989745515204767</v>
      </c>
      <c r="P72">
        <v>35.873283943179821</v>
      </c>
      <c r="Q72">
        <v>5.4275881198720386</v>
      </c>
      <c r="R72">
        <v>10.657621238672013</v>
      </c>
      <c r="S72">
        <v>6.6483721528816435</v>
      </c>
      <c r="T72">
        <v>0</v>
      </c>
      <c r="U72">
        <v>277.33036383872269</v>
      </c>
      <c r="V72">
        <v>4.790252350230797</v>
      </c>
      <c r="W72">
        <v>5.584553118451014</v>
      </c>
      <c r="X72">
        <v>37.675152849754369</v>
      </c>
      <c r="Y72">
        <v>0</v>
      </c>
      <c r="Z72">
        <v>1.6738727238572322</v>
      </c>
      <c r="AA72">
        <v>3.5713269463577535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4.8864774295554163</v>
      </c>
      <c r="AI72">
        <v>0</v>
      </c>
      <c r="AJ72">
        <v>0</v>
      </c>
      <c r="AK72">
        <v>6.5939268159048217</v>
      </c>
      <c r="AL72">
        <v>0</v>
      </c>
      <c r="AM72">
        <v>4.0803722542266749</v>
      </c>
      <c r="AN72">
        <v>0</v>
      </c>
      <c r="AO72">
        <v>0</v>
      </c>
      <c r="AP72">
        <v>0.39260839908161133</v>
      </c>
      <c r="AQ72">
        <v>0</v>
      </c>
      <c r="AR72">
        <v>12.406549680651221</v>
      </c>
      <c r="AS72">
        <v>8.1467488687121676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28.83767636556378</v>
      </c>
      <c r="BB72">
        <f t="shared" si="1"/>
        <v>661.05888740390549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165.58266362798213</v>
      </c>
      <c r="L73">
        <v>43.800836422133528</v>
      </c>
      <c r="M73">
        <v>0</v>
      </c>
      <c r="N73">
        <v>29.784247474037624</v>
      </c>
      <c r="O73">
        <v>24.989745515204767</v>
      </c>
      <c r="P73">
        <v>35.873283943179821</v>
      </c>
      <c r="Q73">
        <v>5.3094905575262645</v>
      </c>
      <c r="R73">
        <v>10.657621238672013</v>
      </c>
      <c r="S73">
        <v>6.6483721528816435</v>
      </c>
      <c r="T73">
        <v>0</v>
      </c>
      <c r="U73">
        <v>277.33036383872269</v>
      </c>
      <c r="V73">
        <v>4.790252350230797</v>
      </c>
      <c r="W73">
        <v>5.584553118451014</v>
      </c>
      <c r="X73">
        <v>37.675152849754369</v>
      </c>
      <c r="Y73">
        <v>0</v>
      </c>
      <c r="Z73">
        <v>1.6738727238572322</v>
      </c>
      <c r="AA73">
        <v>4.5398224253809216</v>
      </c>
      <c r="AB73">
        <v>0.86252857858484644</v>
      </c>
      <c r="AC73">
        <v>2.5015683237319974</v>
      </c>
      <c r="AD73">
        <v>2.3549943793571275</v>
      </c>
      <c r="AE73">
        <v>0</v>
      </c>
      <c r="AF73">
        <v>0</v>
      </c>
      <c r="AG73">
        <v>0</v>
      </c>
      <c r="AH73">
        <v>9.7729548591108326</v>
      </c>
      <c r="AI73">
        <v>0</v>
      </c>
      <c r="AJ73">
        <v>0</v>
      </c>
      <c r="AK73">
        <v>6.5939268159048217</v>
      </c>
      <c r="AL73">
        <v>0</v>
      </c>
      <c r="AM73">
        <v>4.0803722542266749</v>
      </c>
      <c r="AN73">
        <v>0</v>
      </c>
      <c r="AO73">
        <v>0</v>
      </c>
      <c r="AP73">
        <v>0.19630419954080566</v>
      </c>
      <c r="AQ73">
        <v>0</v>
      </c>
      <c r="AR73">
        <v>12.406549680651221</v>
      </c>
      <c r="AS73">
        <v>8.1467488687121676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29.308330255069485</v>
      </c>
      <c r="BB73">
        <f t="shared" si="1"/>
        <v>671.84789594276594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165.58266362798213</v>
      </c>
      <c r="L74">
        <v>43.800836422133528</v>
      </c>
      <c r="M74">
        <v>0</v>
      </c>
      <c r="N74">
        <v>29.784247474037624</v>
      </c>
      <c r="O74">
        <v>24.989745515204767</v>
      </c>
      <c r="P74">
        <v>35.873283943179821</v>
      </c>
      <c r="Q74">
        <v>5.3094905575262645</v>
      </c>
      <c r="R74">
        <v>10.657621238672013</v>
      </c>
      <c r="S74">
        <v>6.6483721528816435</v>
      </c>
      <c r="T74">
        <v>0</v>
      </c>
      <c r="U74">
        <v>277.33036383872269</v>
      </c>
      <c r="V74">
        <v>4.790252350230797</v>
      </c>
      <c r="W74">
        <v>5.584553118451014</v>
      </c>
      <c r="X74">
        <v>37.675152849754369</v>
      </c>
      <c r="Y74">
        <v>0</v>
      </c>
      <c r="Z74">
        <v>1.6738727238572322</v>
      </c>
      <c r="AA74">
        <v>7.1765515737841783</v>
      </c>
      <c r="AB74">
        <v>3.3811119248591104</v>
      </c>
      <c r="AC74">
        <v>2.5015683237319974</v>
      </c>
      <c r="AD74">
        <v>2.3549943793571275</v>
      </c>
      <c r="AE74">
        <v>0</v>
      </c>
      <c r="AF74">
        <v>0</v>
      </c>
      <c r="AG74">
        <v>0</v>
      </c>
      <c r="AH74">
        <v>14.659432288666251</v>
      </c>
      <c r="AI74">
        <v>0</v>
      </c>
      <c r="AJ74">
        <v>0</v>
      </c>
      <c r="AK74">
        <v>6.5939268159048217</v>
      </c>
      <c r="AL74">
        <v>0</v>
      </c>
      <c r="AM74">
        <v>4.0803722542266749</v>
      </c>
      <c r="AN74">
        <v>0</v>
      </c>
      <c r="AO74">
        <v>0</v>
      </c>
      <c r="AP74">
        <v>0.19630419954080566</v>
      </c>
      <c r="AQ74">
        <v>0</v>
      </c>
      <c r="AR74">
        <v>12.406549680651221</v>
      </c>
      <c r="AS74">
        <v>8.1467488687121676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29.728077073902419</v>
      </c>
      <c r="BB74">
        <f t="shared" si="1"/>
        <v>681.46993904816577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165.58266362798213</v>
      </c>
      <c r="L75">
        <v>43.936625396881084</v>
      </c>
      <c r="M75">
        <v>0</v>
      </c>
      <c r="N75">
        <v>29.784247474037624</v>
      </c>
      <c r="O75">
        <v>24.989745515204767</v>
      </c>
      <c r="P75">
        <v>35.873283943179821</v>
      </c>
      <c r="Q75">
        <v>5.3103068530349331</v>
      </c>
      <c r="R75">
        <v>10.657621238672013</v>
      </c>
      <c r="S75">
        <v>6.792756432769159</v>
      </c>
      <c r="T75">
        <v>0</v>
      </c>
      <c r="U75">
        <v>277.33036383872269</v>
      </c>
      <c r="V75">
        <v>4.790252350230797</v>
      </c>
      <c r="W75">
        <v>5.584553118451014</v>
      </c>
      <c r="X75">
        <v>37.675152849754369</v>
      </c>
      <c r="Y75">
        <v>0</v>
      </c>
      <c r="Z75">
        <v>2.8094541849300767</v>
      </c>
      <c r="AA75">
        <v>6.4566365268211214</v>
      </c>
      <c r="AB75">
        <v>6.8174259160926738</v>
      </c>
      <c r="AC75">
        <v>4.2789987210394482</v>
      </c>
      <c r="AD75">
        <v>3.5495568170528067</v>
      </c>
      <c r="AE75">
        <v>0</v>
      </c>
      <c r="AF75">
        <v>0</v>
      </c>
      <c r="AG75">
        <v>0</v>
      </c>
      <c r="AH75">
        <v>19.545909718221665</v>
      </c>
      <c r="AI75">
        <v>0</v>
      </c>
      <c r="AJ75">
        <v>0</v>
      </c>
      <c r="AK75">
        <v>6.5939268159048217</v>
      </c>
      <c r="AL75">
        <v>0</v>
      </c>
      <c r="AM75">
        <v>4.0803722542266749</v>
      </c>
      <c r="AN75">
        <v>0</v>
      </c>
      <c r="AO75">
        <v>0</v>
      </c>
      <c r="AP75">
        <v>0.19630419954080566</v>
      </c>
      <c r="AQ75">
        <v>0</v>
      </c>
      <c r="AR75">
        <v>12.406549680651221</v>
      </c>
      <c r="AS75">
        <v>8.1467488687121676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30.22931927510033</v>
      </c>
      <c r="BB75">
        <f t="shared" si="1"/>
        <v>692.96013706701365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165.58266362798213</v>
      </c>
      <c r="L76">
        <v>43.936625396881084</v>
      </c>
      <c r="M76">
        <v>0</v>
      </c>
      <c r="N76">
        <v>29.784247474037624</v>
      </c>
      <c r="O76">
        <v>24.989745515204767</v>
      </c>
      <c r="P76">
        <v>35.873283943179821</v>
      </c>
      <c r="Q76">
        <v>5.3090111022272373</v>
      </c>
      <c r="R76">
        <v>10.657621238672013</v>
      </c>
      <c r="S76">
        <v>6.792756432769159</v>
      </c>
      <c r="T76">
        <v>0</v>
      </c>
      <c r="U76">
        <v>277.33036383872269</v>
      </c>
      <c r="V76">
        <v>4.790252350230797</v>
      </c>
      <c r="W76">
        <v>5.584553118451014</v>
      </c>
      <c r="X76">
        <v>37.675152849754369</v>
      </c>
      <c r="Y76">
        <v>0</v>
      </c>
      <c r="Z76">
        <v>3.3477457127948229</v>
      </c>
      <c r="AA76">
        <v>7.1765515737841783</v>
      </c>
      <c r="AB76">
        <v>10.226138745147148</v>
      </c>
      <c r="AC76">
        <v>5.0080743087038186</v>
      </c>
      <c r="AD76">
        <v>7.0649831380713826</v>
      </c>
      <c r="AE76">
        <v>0</v>
      </c>
      <c r="AF76">
        <v>0</v>
      </c>
      <c r="AG76">
        <v>0</v>
      </c>
      <c r="AH76">
        <v>26.875625862554795</v>
      </c>
      <c r="AI76">
        <v>0</v>
      </c>
      <c r="AJ76">
        <v>0</v>
      </c>
      <c r="AK76">
        <v>6.5939268159048217</v>
      </c>
      <c r="AL76">
        <v>0</v>
      </c>
      <c r="AM76">
        <v>4.0803722542266749</v>
      </c>
      <c r="AN76">
        <v>0</v>
      </c>
      <c r="AO76">
        <v>0</v>
      </c>
      <c r="AP76">
        <v>0.19630419954080566</v>
      </c>
      <c r="AQ76">
        <v>0</v>
      </c>
      <c r="AR76">
        <v>12.406549680651221</v>
      </c>
      <c r="AS76">
        <v>8.1467488687121676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30.908144658414919</v>
      </c>
      <c r="BB76">
        <f t="shared" si="1"/>
        <v>708.52115338978967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165.58266362798213</v>
      </c>
      <c r="L77">
        <v>43.936625396881084</v>
      </c>
      <c r="M77">
        <v>0</v>
      </c>
      <c r="N77">
        <v>29.784247474037624</v>
      </c>
      <c r="O77">
        <v>24.989745515204767</v>
      </c>
      <c r="P77">
        <v>35.873283943179821</v>
      </c>
      <c r="Q77">
        <v>5.3090111022272373</v>
      </c>
      <c r="R77">
        <v>10.657621238672013</v>
      </c>
      <c r="S77">
        <v>6.792756432769159</v>
      </c>
      <c r="T77">
        <v>0</v>
      </c>
      <c r="U77">
        <v>277.33036383872269</v>
      </c>
      <c r="V77">
        <v>4.790252350230797</v>
      </c>
      <c r="W77">
        <v>5.584553118451014</v>
      </c>
      <c r="X77">
        <v>37.675152849754369</v>
      </c>
      <c r="Y77">
        <v>0</v>
      </c>
      <c r="Z77">
        <v>3.3477457127948229</v>
      </c>
      <c r="AA77">
        <v>7.1765515737841783</v>
      </c>
      <c r="AB77">
        <v>10.226138745147148</v>
      </c>
      <c r="AC77">
        <v>5.0080743087038186</v>
      </c>
      <c r="AD77">
        <v>7.0649831380713826</v>
      </c>
      <c r="AE77">
        <v>0</v>
      </c>
      <c r="AF77">
        <v>0</v>
      </c>
      <c r="AG77">
        <v>0</v>
      </c>
      <c r="AH77">
        <v>30.173998062617407</v>
      </c>
      <c r="AI77">
        <v>0</v>
      </c>
      <c r="AJ77">
        <v>0</v>
      </c>
      <c r="AK77">
        <v>6.5939268159048217</v>
      </c>
      <c r="AL77">
        <v>0</v>
      </c>
      <c r="AM77">
        <v>4.0803722542266749</v>
      </c>
      <c r="AN77">
        <v>0</v>
      </c>
      <c r="AO77">
        <v>0</v>
      </c>
      <c r="AP77">
        <v>0.19630419954080566</v>
      </c>
      <c r="AQ77">
        <v>0</v>
      </c>
      <c r="AR77">
        <v>12.406549680651221</v>
      </c>
      <c r="AS77">
        <v>8.1467488687121676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31.046016616377536</v>
      </c>
      <c r="BB77">
        <f t="shared" si="1"/>
        <v>711.68165363188973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165.58266362798213</v>
      </c>
      <c r="L78">
        <v>43.936625396881084</v>
      </c>
      <c r="M78">
        <v>0</v>
      </c>
      <c r="N78">
        <v>29.784247474037624</v>
      </c>
      <c r="O78">
        <v>24.989745515204767</v>
      </c>
      <c r="P78">
        <v>35.873283943179821</v>
      </c>
      <c r="Q78">
        <v>5.3094905575262645</v>
      </c>
      <c r="R78">
        <v>10.657621238672013</v>
      </c>
      <c r="S78">
        <v>6.792756432769159</v>
      </c>
      <c r="T78">
        <v>0</v>
      </c>
      <c r="U78">
        <v>277.33036383872269</v>
      </c>
      <c r="V78">
        <v>4.790252350230797</v>
      </c>
      <c r="W78">
        <v>5.584553118451014</v>
      </c>
      <c r="X78">
        <v>37.675152849754369</v>
      </c>
      <c r="Y78">
        <v>0</v>
      </c>
      <c r="Z78">
        <v>3.3477457127948229</v>
      </c>
      <c r="AA78">
        <v>7.1765515737841783</v>
      </c>
      <c r="AB78">
        <v>10.226138745147148</v>
      </c>
      <c r="AC78">
        <v>5.0080743087038186</v>
      </c>
      <c r="AD78">
        <v>7.0649831380713826</v>
      </c>
      <c r="AE78">
        <v>0</v>
      </c>
      <c r="AF78">
        <v>0</v>
      </c>
      <c r="AG78">
        <v>0</v>
      </c>
      <c r="AH78">
        <v>30.173998062617407</v>
      </c>
      <c r="AI78">
        <v>0</v>
      </c>
      <c r="AJ78">
        <v>0</v>
      </c>
      <c r="AK78">
        <v>6.5939268159048217</v>
      </c>
      <c r="AL78">
        <v>0</v>
      </c>
      <c r="AM78">
        <v>4.0803722542266749</v>
      </c>
      <c r="AN78">
        <v>0</v>
      </c>
      <c r="AO78">
        <v>0</v>
      </c>
      <c r="AP78">
        <v>0.19630419954080566</v>
      </c>
      <c r="AQ78">
        <v>0</v>
      </c>
      <c r="AR78">
        <v>12.406549680651221</v>
      </c>
      <c r="AS78">
        <v>8.1467488687121676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31.046036657609037</v>
      </c>
      <c r="BB78">
        <f t="shared" si="1"/>
        <v>711.68211304595718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165.58266362798213</v>
      </c>
      <c r="L79">
        <v>43.936625396881084</v>
      </c>
      <c r="M79">
        <v>0</v>
      </c>
      <c r="N79">
        <v>29.784247474037624</v>
      </c>
      <c r="O79">
        <v>24.989745515204767</v>
      </c>
      <c r="P79">
        <v>35.873283943179821</v>
      </c>
      <c r="Q79">
        <v>5.3094905575262645</v>
      </c>
      <c r="R79">
        <v>10.657621238672013</v>
      </c>
      <c r="S79">
        <v>6.7936157878868872</v>
      </c>
      <c r="T79">
        <v>0</v>
      </c>
      <c r="U79">
        <v>277.33036383872269</v>
      </c>
      <c r="V79">
        <v>4.790252350230797</v>
      </c>
      <c r="W79">
        <v>5.584553118451014</v>
      </c>
      <c r="X79">
        <v>37.675152849754369</v>
      </c>
      <c r="Y79">
        <v>0</v>
      </c>
      <c r="Z79">
        <v>3.3477457127948229</v>
      </c>
      <c r="AA79">
        <v>7.1765515737841783</v>
      </c>
      <c r="AB79">
        <v>10.226138745147148</v>
      </c>
      <c r="AC79">
        <v>5.0080743087038186</v>
      </c>
      <c r="AD79">
        <v>7.0649831380713826</v>
      </c>
      <c r="AE79">
        <v>0</v>
      </c>
      <c r="AF79">
        <v>0</v>
      </c>
      <c r="AG79">
        <v>0</v>
      </c>
      <c r="AH79">
        <v>30.173998062617407</v>
      </c>
      <c r="AI79">
        <v>0</v>
      </c>
      <c r="AJ79">
        <v>0</v>
      </c>
      <c r="AK79">
        <v>6.5939268159048217</v>
      </c>
      <c r="AL79">
        <v>0</v>
      </c>
      <c r="AM79">
        <v>4.0803722542266749</v>
      </c>
      <c r="AN79">
        <v>0</v>
      </c>
      <c r="AO79">
        <v>0</v>
      </c>
      <c r="AP79">
        <v>0.19630419954080566</v>
      </c>
      <c r="AQ79">
        <v>0</v>
      </c>
      <c r="AR79">
        <v>13.393434314339384</v>
      </c>
      <c r="AS79">
        <v>8.1467488687121676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31.087324356341114</v>
      </c>
      <c r="BB79">
        <f t="shared" si="1"/>
        <v>712.62856933603109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165.58266362798213</v>
      </c>
      <c r="L80">
        <v>43.936625396881084</v>
      </c>
      <c r="M80">
        <v>0</v>
      </c>
      <c r="N80">
        <v>29.784247474037624</v>
      </c>
      <c r="O80">
        <v>24.989745515204767</v>
      </c>
      <c r="P80">
        <v>35.873283943179821</v>
      </c>
      <c r="Q80">
        <v>5.3094905575262645</v>
      </c>
      <c r="R80">
        <v>10.657621238672013</v>
      </c>
      <c r="S80">
        <v>6.7936157878868872</v>
      </c>
      <c r="T80">
        <v>0</v>
      </c>
      <c r="U80">
        <v>277.33036383872269</v>
      </c>
      <c r="V80">
        <v>4.790252350230797</v>
      </c>
      <c r="W80">
        <v>5.584553118451014</v>
      </c>
      <c r="X80">
        <v>37.675152849754369</v>
      </c>
      <c r="Y80">
        <v>0</v>
      </c>
      <c r="Z80">
        <v>3.3477457127948229</v>
      </c>
      <c r="AA80">
        <v>7.1765515737841783</v>
      </c>
      <c r="AB80">
        <v>10.226138745147148</v>
      </c>
      <c r="AC80">
        <v>5.0080743087038186</v>
      </c>
      <c r="AD80">
        <v>7.0308529011688563</v>
      </c>
      <c r="AE80">
        <v>0</v>
      </c>
      <c r="AF80">
        <v>0</v>
      </c>
      <c r="AG80">
        <v>0</v>
      </c>
      <c r="AH80">
        <v>30.173998062617407</v>
      </c>
      <c r="AI80">
        <v>0</v>
      </c>
      <c r="AJ80">
        <v>0</v>
      </c>
      <c r="AK80">
        <v>6.5939268159048217</v>
      </c>
      <c r="AL80">
        <v>0</v>
      </c>
      <c r="AM80">
        <v>4.0803722542266749</v>
      </c>
      <c r="AN80">
        <v>0</v>
      </c>
      <c r="AO80">
        <v>0</v>
      </c>
      <c r="AP80">
        <v>0.19630419954080566</v>
      </c>
      <c r="AQ80">
        <v>0</v>
      </c>
      <c r="AR80">
        <v>13.393434314339384</v>
      </c>
      <c r="AS80">
        <v>8.1467488687121676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31.085897712438594</v>
      </c>
      <c r="BB80">
        <f t="shared" si="1"/>
        <v>712.59586574303103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165.58266362798213</v>
      </c>
      <c r="L81">
        <v>43.936625396881084</v>
      </c>
      <c r="M81">
        <v>0</v>
      </c>
      <c r="N81">
        <v>29.784247474037624</v>
      </c>
      <c r="O81">
        <v>24.989745515204767</v>
      </c>
      <c r="P81">
        <v>35.873283943179821</v>
      </c>
      <c r="Q81">
        <v>5.3094905575262645</v>
      </c>
      <c r="R81">
        <v>10.657621238672013</v>
      </c>
      <c r="S81">
        <v>6.7936157878868872</v>
      </c>
      <c r="T81">
        <v>0</v>
      </c>
      <c r="U81">
        <v>277.33036383872269</v>
      </c>
      <c r="V81">
        <v>4.790252350230797</v>
      </c>
      <c r="W81">
        <v>5.584553118451014</v>
      </c>
      <c r="X81">
        <v>37.675152849754369</v>
      </c>
      <c r="Y81">
        <v>0</v>
      </c>
      <c r="Z81">
        <v>1.6738727238572322</v>
      </c>
      <c r="AA81">
        <v>6.7794683531621782</v>
      </c>
      <c r="AB81">
        <v>6.8174259160926738</v>
      </c>
      <c r="AC81">
        <v>2.5015683237319974</v>
      </c>
      <c r="AD81">
        <v>2.3549943793571275</v>
      </c>
      <c r="AE81">
        <v>0</v>
      </c>
      <c r="AF81">
        <v>0</v>
      </c>
      <c r="AG81">
        <v>0</v>
      </c>
      <c r="AH81">
        <v>24.139198605823424</v>
      </c>
      <c r="AI81">
        <v>0</v>
      </c>
      <c r="AJ81">
        <v>0</v>
      </c>
      <c r="AK81">
        <v>6.5939268159048217</v>
      </c>
      <c r="AL81">
        <v>0</v>
      </c>
      <c r="AM81">
        <v>4.0803722542266749</v>
      </c>
      <c r="AN81">
        <v>0</v>
      </c>
      <c r="AO81">
        <v>0</v>
      </c>
      <c r="AP81">
        <v>0.45804322062199948</v>
      </c>
      <c r="AQ81">
        <v>0</v>
      </c>
      <c r="AR81">
        <v>13.393434314339384</v>
      </c>
      <c r="AS81">
        <v>8.1467488687121676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30.315310784028178</v>
      </c>
      <c r="BB81">
        <f t="shared" si="1"/>
        <v>694.93135869033119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165.58266362798213</v>
      </c>
      <c r="L82">
        <v>43.936573745194082</v>
      </c>
      <c r="M82">
        <v>0</v>
      </c>
      <c r="N82">
        <v>29.784247474037624</v>
      </c>
      <c r="O82">
        <v>24.989745515204767</v>
      </c>
      <c r="P82">
        <v>35.873283943179821</v>
      </c>
      <c r="Q82">
        <v>5.3094905575262645</v>
      </c>
      <c r="R82">
        <v>10.657621238672013</v>
      </c>
      <c r="S82">
        <v>6.7936157878868872</v>
      </c>
      <c r="T82">
        <v>0</v>
      </c>
      <c r="U82">
        <v>277.33036383872269</v>
      </c>
      <c r="V82">
        <v>4.790252350230797</v>
      </c>
      <c r="W82">
        <v>5.584553118451014</v>
      </c>
      <c r="X82">
        <v>37.675152849754369</v>
      </c>
      <c r="Y82">
        <v>0</v>
      </c>
      <c r="Z82">
        <v>1.6738727238572322</v>
      </c>
      <c r="AA82">
        <v>3.5713269463577535</v>
      </c>
      <c r="AB82">
        <v>3.3811119248591104</v>
      </c>
      <c r="AC82">
        <v>2.5015683237319974</v>
      </c>
      <c r="AD82">
        <v>1.7065175460237945</v>
      </c>
      <c r="AE82">
        <v>0</v>
      </c>
      <c r="AF82">
        <v>0</v>
      </c>
      <c r="AG82">
        <v>0</v>
      </c>
      <c r="AH82">
        <v>19.545909718221665</v>
      </c>
      <c r="AI82">
        <v>0</v>
      </c>
      <c r="AJ82">
        <v>0</v>
      </c>
      <c r="AK82">
        <v>6.5939268159048217</v>
      </c>
      <c r="AL82">
        <v>0</v>
      </c>
      <c r="AM82">
        <v>4.0803722542266749</v>
      </c>
      <c r="AN82">
        <v>0</v>
      </c>
      <c r="AO82">
        <v>0</v>
      </c>
      <c r="AP82">
        <v>0.45804322062199948</v>
      </c>
      <c r="AQ82">
        <v>0</v>
      </c>
      <c r="AR82">
        <v>13.393434314339384</v>
      </c>
      <c r="AS82">
        <v>8.1467488687121676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29.818464582214581</v>
      </c>
      <c r="BB82">
        <f t="shared" si="1"/>
        <v>683.54193212148459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165.58266362798213</v>
      </c>
      <c r="L83">
        <v>43.800836422133528</v>
      </c>
      <c r="M83">
        <v>0</v>
      </c>
      <c r="N83">
        <v>29.784247474037624</v>
      </c>
      <c r="O83">
        <v>24.989745515204767</v>
      </c>
      <c r="P83">
        <v>35.873283943179821</v>
      </c>
      <c r="Q83">
        <v>5.3094905575262645</v>
      </c>
      <c r="R83">
        <v>10.657621238672013</v>
      </c>
      <c r="S83">
        <v>6.6483721528816435</v>
      </c>
      <c r="T83">
        <v>0</v>
      </c>
      <c r="U83">
        <v>277.33036383872269</v>
      </c>
      <c r="V83">
        <v>4.790252350230797</v>
      </c>
      <c r="W83">
        <v>5.584553118451014</v>
      </c>
      <c r="X83">
        <v>37.675152849754369</v>
      </c>
      <c r="Y83">
        <v>0</v>
      </c>
      <c r="Z83">
        <v>1.6738727238572322</v>
      </c>
      <c r="AA83">
        <v>1.9571678146524734</v>
      </c>
      <c r="AB83">
        <v>3.3811119248591104</v>
      </c>
      <c r="AC83">
        <v>2.5015683237319974</v>
      </c>
      <c r="AD83">
        <v>0</v>
      </c>
      <c r="AE83">
        <v>0</v>
      </c>
      <c r="AF83">
        <v>0</v>
      </c>
      <c r="AG83">
        <v>0</v>
      </c>
      <c r="AH83">
        <v>14.659432288666251</v>
      </c>
      <c r="AI83">
        <v>0</v>
      </c>
      <c r="AJ83">
        <v>0</v>
      </c>
      <c r="AK83">
        <v>6.5939268159048217</v>
      </c>
      <c r="AL83">
        <v>0</v>
      </c>
      <c r="AM83">
        <v>4.0803722542266749</v>
      </c>
      <c r="AN83">
        <v>0</v>
      </c>
      <c r="AO83">
        <v>0</v>
      </c>
      <c r="AP83">
        <v>0.58891259862241696</v>
      </c>
      <c r="AQ83">
        <v>0</v>
      </c>
      <c r="AR83">
        <v>13.393434314339384</v>
      </c>
      <c r="AS83">
        <v>8.1467488687121676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29.469130876483362</v>
      </c>
      <c r="BB83">
        <f t="shared" si="1"/>
        <v>675.53400013986584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165.58266362798213</v>
      </c>
      <c r="L84">
        <v>43.800836422133528</v>
      </c>
      <c r="M84">
        <v>0</v>
      </c>
      <c r="N84">
        <v>29.784247474037624</v>
      </c>
      <c r="O84">
        <v>24.989745515204767</v>
      </c>
      <c r="P84">
        <v>35.873283943179821</v>
      </c>
      <c r="Q84">
        <v>5.3094905575262645</v>
      </c>
      <c r="R84">
        <v>10.657621238672013</v>
      </c>
      <c r="S84">
        <v>6.6483721528816435</v>
      </c>
      <c r="T84">
        <v>0</v>
      </c>
      <c r="U84">
        <v>277.33036383872269</v>
      </c>
      <c r="V84">
        <v>4.790252350230797</v>
      </c>
      <c r="W84">
        <v>5.584553118451014</v>
      </c>
      <c r="X84">
        <v>37.675152849754369</v>
      </c>
      <c r="Y84">
        <v>0</v>
      </c>
      <c r="Z84">
        <v>1.6738727238572322</v>
      </c>
      <c r="AA84">
        <v>0</v>
      </c>
      <c r="AB84">
        <v>3.3811119248591104</v>
      </c>
      <c r="AC84">
        <v>2.5015683237319974</v>
      </c>
      <c r="AD84">
        <v>0</v>
      </c>
      <c r="AE84">
        <v>0</v>
      </c>
      <c r="AF84">
        <v>0</v>
      </c>
      <c r="AG84">
        <v>0</v>
      </c>
      <c r="AH84">
        <v>9.7729548591108326</v>
      </c>
      <c r="AI84">
        <v>0</v>
      </c>
      <c r="AJ84">
        <v>0</v>
      </c>
      <c r="AK84">
        <v>6.5939268159048217</v>
      </c>
      <c r="AL84">
        <v>0</v>
      </c>
      <c r="AM84">
        <v>4.0803722542266749</v>
      </c>
      <c r="AN84">
        <v>0</v>
      </c>
      <c r="AO84">
        <v>0</v>
      </c>
      <c r="AP84">
        <v>0.58891259862241696</v>
      </c>
      <c r="AQ84">
        <v>0</v>
      </c>
      <c r="AR84">
        <v>12.406549680651221</v>
      </c>
      <c r="AS84">
        <v>8.1467488687121676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29.14181472758731</v>
      </c>
      <c r="BB84">
        <f t="shared" si="1"/>
        <v>668.03078641086586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165.58266362798213</v>
      </c>
      <c r="L85">
        <v>43.800836422133528</v>
      </c>
      <c r="M85">
        <v>0</v>
      </c>
      <c r="N85">
        <v>29.784247474037624</v>
      </c>
      <c r="O85">
        <v>24.989745515204767</v>
      </c>
      <c r="P85">
        <v>35.873283943179821</v>
      </c>
      <c r="Q85">
        <v>5.3094905575262645</v>
      </c>
      <c r="R85">
        <v>10.657621238672013</v>
      </c>
      <c r="S85">
        <v>6.6483721528816435</v>
      </c>
      <c r="T85">
        <v>0</v>
      </c>
      <c r="U85">
        <v>277.33036383872269</v>
      </c>
      <c r="V85">
        <v>4.790252350230797</v>
      </c>
      <c r="W85">
        <v>5.5741147014071801</v>
      </c>
      <c r="X85">
        <v>37.675152849754369</v>
      </c>
      <c r="Y85">
        <v>0</v>
      </c>
      <c r="Z85">
        <v>1.6738727238572322</v>
      </c>
      <c r="AA85">
        <v>0</v>
      </c>
      <c r="AB85">
        <v>0</v>
      </c>
      <c r="AC85">
        <v>2.5015683237319974</v>
      </c>
      <c r="AD85">
        <v>0</v>
      </c>
      <c r="AE85">
        <v>0</v>
      </c>
      <c r="AF85">
        <v>0</v>
      </c>
      <c r="AG85">
        <v>0</v>
      </c>
      <c r="AH85">
        <v>4.8864774295554163</v>
      </c>
      <c r="AI85">
        <v>0</v>
      </c>
      <c r="AJ85">
        <v>0</v>
      </c>
      <c r="AK85">
        <v>6.5939268159048217</v>
      </c>
      <c r="AL85">
        <v>0</v>
      </c>
      <c r="AM85">
        <v>4.0803722542266749</v>
      </c>
      <c r="AN85">
        <v>0</v>
      </c>
      <c r="AO85">
        <v>0</v>
      </c>
      <c r="AP85">
        <v>0.58891259862241696</v>
      </c>
      <c r="AQ85">
        <v>0</v>
      </c>
      <c r="AR85">
        <v>12.406549680651221</v>
      </c>
      <c r="AS85">
        <v>8.1467488687121676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28.795793166740346</v>
      </c>
      <c r="BB85">
        <f t="shared" si="1"/>
        <v>660.0987802002544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165.58266362798213</v>
      </c>
      <c r="L86">
        <v>43.800836422133528</v>
      </c>
      <c r="M86">
        <v>0</v>
      </c>
      <c r="N86">
        <v>29.784247474037624</v>
      </c>
      <c r="O86">
        <v>24.989745515204767</v>
      </c>
      <c r="P86">
        <v>35.873283943179821</v>
      </c>
      <c r="Q86">
        <v>5.3094905575262645</v>
      </c>
      <c r="R86">
        <v>10.657621238672013</v>
      </c>
      <c r="S86">
        <v>6.6483721528816435</v>
      </c>
      <c r="T86">
        <v>0</v>
      </c>
      <c r="U86">
        <v>277.33036383872269</v>
      </c>
      <c r="V86">
        <v>4.790252350230797</v>
      </c>
      <c r="W86">
        <v>5.5741147014071801</v>
      </c>
      <c r="X86">
        <v>37.675152849754369</v>
      </c>
      <c r="Y86">
        <v>0</v>
      </c>
      <c r="Z86">
        <v>1.6738727238572322</v>
      </c>
      <c r="AA86">
        <v>0</v>
      </c>
      <c r="AB86">
        <v>0</v>
      </c>
      <c r="AC86">
        <v>2.5015683237319974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6.5939268159048217</v>
      </c>
      <c r="AL86">
        <v>0</v>
      </c>
      <c r="AM86">
        <v>4.0803722542266749</v>
      </c>
      <c r="AN86">
        <v>0</v>
      </c>
      <c r="AO86">
        <v>0</v>
      </c>
      <c r="AP86">
        <v>0.58891259862241696</v>
      </c>
      <c r="AQ86">
        <v>0</v>
      </c>
      <c r="AR86">
        <v>12.406549680651221</v>
      </c>
      <c r="AS86">
        <v>8.1467488687121676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28.591538410184931</v>
      </c>
      <c r="BB86">
        <f t="shared" si="1"/>
        <v>655.41655752725444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165.58266362798213</v>
      </c>
      <c r="L87">
        <v>43.800836422133528</v>
      </c>
      <c r="M87">
        <v>0</v>
      </c>
      <c r="N87">
        <v>29.784247474037624</v>
      </c>
      <c r="O87">
        <v>24.989745515204767</v>
      </c>
      <c r="P87">
        <v>35.873283943179821</v>
      </c>
      <c r="Q87">
        <v>5.3094905575262645</v>
      </c>
      <c r="R87">
        <v>10.657621238672013</v>
      </c>
      <c r="S87">
        <v>6.6483721528816435</v>
      </c>
      <c r="T87">
        <v>0</v>
      </c>
      <c r="U87">
        <v>277.33036383872269</v>
      </c>
      <c r="V87">
        <v>4.790252350230797</v>
      </c>
      <c r="W87">
        <v>5.5741147014071801</v>
      </c>
      <c r="X87">
        <v>37.675152849754369</v>
      </c>
      <c r="Y87">
        <v>0</v>
      </c>
      <c r="Z87">
        <v>2.8094541849300767</v>
      </c>
      <c r="AA87">
        <v>0</v>
      </c>
      <c r="AB87">
        <v>0</v>
      </c>
      <c r="AC87">
        <v>2.5015683237319974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6.5939268159048217</v>
      </c>
      <c r="AL87">
        <v>0</v>
      </c>
      <c r="AM87">
        <v>4.0803722542266749</v>
      </c>
      <c r="AN87">
        <v>0</v>
      </c>
      <c r="AO87">
        <v>0</v>
      </c>
      <c r="AP87">
        <v>0.58891259862241696</v>
      </c>
      <c r="AQ87">
        <v>0</v>
      </c>
      <c r="AR87">
        <v>13.393434314339384</v>
      </c>
      <c r="AS87">
        <v>8.1467488687121676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28.680257492945948</v>
      </c>
      <c r="BB87">
        <f t="shared" si="1"/>
        <v>657.45030453925449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165.58266362798213</v>
      </c>
      <c r="L88">
        <v>43.800836422133528</v>
      </c>
      <c r="M88">
        <v>0</v>
      </c>
      <c r="N88">
        <v>29.784247474037624</v>
      </c>
      <c r="O88">
        <v>24.989745515204767</v>
      </c>
      <c r="P88">
        <v>35.873283943179821</v>
      </c>
      <c r="Q88">
        <v>5.3094905575262645</v>
      </c>
      <c r="R88">
        <v>10.657621238672013</v>
      </c>
      <c r="S88">
        <v>6.6483721528816435</v>
      </c>
      <c r="T88">
        <v>0</v>
      </c>
      <c r="U88">
        <v>277.33036383872269</v>
      </c>
      <c r="V88">
        <v>4.790252350230797</v>
      </c>
      <c r="W88">
        <v>5.5741147014071801</v>
      </c>
      <c r="X88">
        <v>37.675152849754369</v>
      </c>
      <c r="Y88">
        <v>0</v>
      </c>
      <c r="Z88">
        <v>2.8094541849300767</v>
      </c>
      <c r="AA88">
        <v>0</v>
      </c>
      <c r="AB88">
        <v>0</v>
      </c>
      <c r="AC88">
        <v>2.5015683237319974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6.5939268159048217</v>
      </c>
      <c r="AL88">
        <v>0</v>
      </c>
      <c r="AM88">
        <v>4.0803722542266749</v>
      </c>
      <c r="AN88">
        <v>0</v>
      </c>
      <c r="AO88">
        <v>0</v>
      </c>
      <c r="AP88">
        <v>0.58891259862241696</v>
      </c>
      <c r="AQ88">
        <v>0</v>
      </c>
      <c r="AR88">
        <v>13.393434314339384</v>
      </c>
      <c r="AS88">
        <v>8.1467488687121676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28.680257492945948</v>
      </c>
      <c r="BB88">
        <f t="shared" si="1"/>
        <v>657.45030453925449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165.58266362798213</v>
      </c>
      <c r="L89">
        <v>43.800836422133528</v>
      </c>
      <c r="M89">
        <v>0</v>
      </c>
      <c r="N89">
        <v>29.784247474037624</v>
      </c>
      <c r="O89">
        <v>24.989745515204767</v>
      </c>
      <c r="P89">
        <v>35.873283943179821</v>
      </c>
      <c r="Q89">
        <v>5.3094905575262645</v>
      </c>
      <c r="R89">
        <v>10.657621238672013</v>
      </c>
      <c r="S89">
        <v>6.6483721528816435</v>
      </c>
      <c r="T89">
        <v>0</v>
      </c>
      <c r="U89">
        <v>277.33036383872269</v>
      </c>
      <c r="V89">
        <v>4.790252350230797</v>
      </c>
      <c r="W89">
        <v>5.584553118451014</v>
      </c>
      <c r="X89">
        <v>37.675152849754369</v>
      </c>
      <c r="Y89">
        <v>0</v>
      </c>
      <c r="Z89">
        <v>2.8094541849300767</v>
      </c>
      <c r="AA89">
        <v>0</v>
      </c>
      <c r="AB89">
        <v>0</v>
      </c>
      <c r="AC89">
        <v>2.5015683237319974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6.5939268159048217</v>
      </c>
      <c r="AL89">
        <v>0</v>
      </c>
      <c r="AM89">
        <v>4.0803722542266749</v>
      </c>
      <c r="AN89">
        <v>0</v>
      </c>
      <c r="AO89">
        <v>0</v>
      </c>
      <c r="AP89">
        <v>0.58891259862241696</v>
      </c>
      <c r="AQ89">
        <v>0</v>
      </c>
      <c r="AR89">
        <v>13.393434314339384</v>
      </c>
      <c r="AS89">
        <v>8.1467488687121676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28.68069381877838</v>
      </c>
      <c r="BB89">
        <f t="shared" si="1"/>
        <v>657.46030663046588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165.58266362798213</v>
      </c>
      <c r="L90">
        <v>43.800836422133528</v>
      </c>
      <c r="M90">
        <v>0</v>
      </c>
      <c r="N90">
        <v>29.784247474037624</v>
      </c>
      <c r="O90">
        <v>24.989745515204767</v>
      </c>
      <c r="P90">
        <v>35.873283943179821</v>
      </c>
      <c r="Q90">
        <v>5.3094905575262645</v>
      </c>
      <c r="R90">
        <v>10.657621238672013</v>
      </c>
      <c r="S90">
        <v>6.6483721528816435</v>
      </c>
      <c r="T90">
        <v>0</v>
      </c>
      <c r="U90">
        <v>277.33036383872269</v>
      </c>
      <c r="V90">
        <v>4.790252350230797</v>
      </c>
      <c r="W90">
        <v>5.584553118451014</v>
      </c>
      <c r="X90">
        <v>37.675152849754369</v>
      </c>
      <c r="Y90">
        <v>0</v>
      </c>
      <c r="Z90">
        <v>1.6738727238572322</v>
      </c>
      <c r="AA90">
        <v>1.6141591317052804</v>
      </c>
      <c r="AB90">
        <v>0</v>
      </c>
      <c r="AC90">
        <v>2.5015683237319974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6.5939268159048217</v>
      </c>
      <c r="AL90">
        <v>0</v>
      </c>
      <c r="AM90">
        <v>4.0803722542266749</v>
      </c>
      <c r="AN90">
        <v>0</v>
      </c>
      <c r="AO90">
        <v>0</v>
      </c>
      <c r="AP90">
        <v>0.58891259862241696</v>
      </c>
      <c r="AQ90">
        <v>0</v>
      </c>
      <c r="AR90">
        <v>13.393434314339384</v>
      </c>
      <c r="AS90">
        <v>8.1467488687121676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28.700698365410815</v>
      </c>
      <c r="BB90">
        <f t="shared" si="1"/>
        <v>657.91887975446582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165.58266362798213</v>
      </c>
      <c r="L91">
        <v>43.800836422133528</v>
      </c>
      <c r="M91">
        <v>0</v>
      </c>
      <c r="N91">
        <v>29.784247474037624</v>
      </c>
      <c r="O91">
        <v>24.989745515204767</v>
      </c>
      <c r="P91">
        <v>35.873283943179821</v>
      </c>
      <c r="Q91">
        <v>5.3094905575262645</v>
      </c>
      <c r="R91">
        <v>10.657621238672013</v>
      </c>
      <c r="S91">
        <v>6.6466402609694653</v>
      </c>
      <c r="T91">
        <v>0</v>
      </c>
      <c r="U91">
        <v>277.33036383872269</v>
      </c>
      <c r="V91">
        <v>4.790252350230797</v>
      </c>
      <c r="W91">
        <v>5.584553118451014</v>
      </c>
      <c r="X91">
        <v>37.675152849754369</v>
      </c>
      <c r="Y91">
        <v>0</v>
      </c>
      <c r="Z91">
        <v>3.3477457127948229</v>
      </c>
      <c r="AA91">
        <v>6.4566365268211214</v>
      </c>
      <c r="AB91">
        <v>0</v>
      </c>
      <c r="AC91">
        <v>2.5015683237319974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6.5939268159048217</v>
      </c>
      <c r="AL91">
        <v>0</v>
      </c>
      <c r="AM91">
        <v>4.0803722542266749</v>
      </c>
      <c r="AN91">
        <v>0</v>
      </c>
      <c r="AO91">
        <v>0</v>
      </c>
      <c r="AP91">
        <v>0.58891259862241696</v>
      </c>
      <c r="AQ91">
        <v>0</v>
      </c>
      <c r="AR91">
        <v>13.393434314339384</v>
      </c>
      <c r="AS91">
        <v>8.1467488687121676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28.973009418382318</v>
      </c>
      <c r="BB91">
        <f t="shared" si="1"/>
        <v>664.16118719363578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165.58266362798213</v>
      </c>
      <c r="L92">
        <v>43.800836422133528</v>
      </c>
      <c r="M92">
        <v>0</v>
      </c>
      <c r="N92">
        <v>29.784247474037624</v>
      </c>
      <c r="O92">
        <v>24.989745515204767</v>
      </c>
      <c r="P92">
        <v>35.873283943179821</v>
      </c>
      <c r="Q92">
        <v>5.3094905575262645</v>
      </c>
      <c r="R92">
        <v>10.657621238672013</v>
      </c>
      <c r="S92">
        <v>6.6483721528816435</v>
      </c>
      <c r="T92">
        <v>0</v>
      </c>
      <c r="U92">
        <v>277.33036383872269</v>
      </c>
      <c r="V92">
        <v>4.790252350230797</v>
      </c>
      <c r="W92">
        <v>5.584553118451014</v>
      </c>
      <c r="X92">
        <v>37.675152849754369</v>
      </c>
      <c r="Y92">
        <v>0</v>
      </c>
      <c r="Z92">
        <v>3.3477457127948229</v>
      </c>
      <c r="AA92">
        <v>7.1765515737841783</v>
      </c>
      <c r="AB92">
        <v>0</v>
      </c>
      <c r="AC92">
        <v>2.5015683237319974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6.5939268159048217</v>
      </c>
      <c r="AL92">
        <v>0</v>
      </c>
      <c r="AM92">
        <v>4.0803722542266749</v>
      </c>
      <c r="AN92">
        <v>0</v>
      </c>
      <c r="AO92">
        <v>0</v>
      </c>
      <c r="AP92">
        <v>0.58891259862241696</v>
      </c>
      <c r="AQ92">
        <v>0</v>
      </c>
      <c r="AR92">
        <v>12.406549680651221</v>
      </c>
      <c r="AS92">
        <v>8.1467488687121676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28.961922482739133</v>
      </c>
      <c r="BB92">
        <f t="shared" si="1"/>
        <v>663.90703643446579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165.58171692498976</v>
      </c>
      <c r="L93">
        <v>43.800836422133528</v>
      </c>
      <c r="M93">
        <v>0</v>
      </c>
      <c r="N93">
        <v>29.784247474037624</v>
      </c>
      <c r="O93">
        <v>24.989745515204767</v>
      </c>
      <c r="P93">
        <v>35.873283943179821</v>
      </c>
      <c r="Q93">
        <v>5.3121426507118432</v>
      </c>
      <c r="R93">
        <v>10.657621238672013</v>
      </c>
      <c r="S93">
        <v>6.6483721528816435</v>
      </c>
      <c r="T93">
        <v>0</v>
      </c>
      <c r="U93">
        <v>277.33036383872269</v>
      </c>
      <c r="V93">
        <v>4.790252350230797</v>
      </c>
      <c r="W93">
        <v>5.5819013838268692</v>
      </c>
      <c r="X93">
        <v>37.675152849754369</v>
      </c>
      <c r="Y93">
        <v>0</v>
      </c>
      <c r="Z93">
        <v>3.3477457127948229</v>
      </c>
      <c r="AA93">
        <v>7.1765515737841783</v>
      </c>
      <c r="AB93">
        <v>0</v>
      </c>
      <c r="AC93">
        <v>2.5015683237319974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6.5939268159048217</v>
      </c>
      <c r="AL93">
        <v>0</v>
      </c>
      <c r="AM93">
        <v>4.0803722542266749</v>
      </c>
      <c r="AN93">
        <v>0</v>
      </c>
      <c r="AO93">
        <v>0</v>
      </c>
      <c r="AP93">
        <v>0.32717384262158206</v>
      </c>
      <c r="AQ93">
        <v>0</v>
      </c>
      <c r="AR93">
        <v>12.406549680651221</v>
      </c>
      <c r="AS93">
        <v>8.1467488687121676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28.9509422455411</v>
      </c>
      <c r="BB93">
        <f t="shared" si="1"/>
        <v>663.65533157123218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165.58040220944096</v>
      </c>
      <c r="L94">
        <v>43.800836422133528</v>
      </c>
      <c r="M94">
        <v>0</v>
      </c>
      <c r="N94">
        <v>29.784247474037624</v>
      </c>
      <c r="O94">
        <v>24.989745515204767</v>
      </c>
      <c r="P94">
        <v>35.873283943179821</v>
      </c>
      <c r="Q94">
        <v>5.3121426507118432</v>
      </c>
      <c r="R94">
        <v>10.657621238672013</v>
      </c>
      <c r="S94">
        <v>6.6483721528816435</v>
      </c>
      <c r="T94">
        <v>0</v>
      </c>
      <c r="U94">
        <v>277.33036383872269</v>
      </c>
      <c r="V94">
        <v>4.790252350230797</v>
      </c>
      <c r="W94">
        <v>5.5819013838268692</v>
      </c>
      <c r="X94">
        <v>37.675152849754369</v>
      </c>
      <c r="Y94">
        <v>0</v>
      </c>
      <c r="Z94">
        <v>3.3477457127948229</v>
      </c>
      <c r="AA94">
        <v>7.1765515737841783</v>
      </c>
      <c r="AB94">
        <v>0</v>
      </c>
      <c r="AC94">
        <v>2.5015683237319974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6.5939268159048217</v>
      </c>
      <c r="AL94">
        <v>0</v>
      </c>
      <c r="AM94">
        <v>4.0803722542266749</v>
      </c>
      <c r="AN94">
        <v>0</v>
      </c>
      <c r="AO94">
        <v>0</v>
      </c>
      <c r="AP94">
        <v>0.32717384262158206</v>
      </c>
      <c r="AQ94">
        <v>0</v>
      </c>
      <c r="AR94">
        <v>13.393434314339384</v>
      </c>
      <c r="AS94">
        <v>8.1467488687121676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28.992139068119336</v>
      </c>
      <c r="BB94">
        <f t="shared" si="1"/>
        <v>664.5997046667934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165.58175783468454</v>
      </c>
      <c r="L95">
        <v>43.800836422133528</v>
      </c>
      <c r="M95">
        <v>0</v>
      </c>
      <c r="N95">
        <v>29.784247474037624</v>
      </c>
      <c r="O95">
        <v>24.989745515204767</v>
      </c>
      <c r="P95">
        <v>35.873283943179821</v>
      </c>
      <c r="Q95">
        <v>5.3121426507118432</v>
      </c>
      <c r="R95">
        <v>10.657621238672013</v>
      </c>
      <c r="S95">
        <v>6.6483721528816435</v>
      </c>
      <c r="T95">
        <v>0</v>
      </c>
      <c r="U95">
        <v>277.33036383872269</v>
      </c>
      <c r="V95">
        <v>4.790252350230797</v>
      </c>
      <c r="W95">
        <v>5.584553118451014</v>
      </c>
      <c r="X95">
        <v>37.675152849754369</v>
      </c>
      <c r="Y95">
        <v>0</v>
      </c>
      <c r="Z95">
        <v>1.6738727238572322</v>
      </c>
      <c r="AA95">
        <v>3.5713269463577535</v>
      </c>
      <c r="AB95">
        <v>0</v>
      </c>
      <c r="AC95">
        <v>2.5015683237319974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6.5939268159048217</v>
      </c>
      <c r="AL95">
        <v>0</v>
      </c>
      <c r="AM95">
        <v>4.0803722542266749</v>
      </c>
      <c r="AN95">
        <v>0</v>
      </c>
      <c r="AO95">
        <v>0</v>
      </c>
      <c r="AP95">
        <v>0.32717384262158206</v>
      </c>
      <c r="AQ95">
        <v>0</v>
      </c>
      <c r="AR95">
        <v>13.393434314339384</v>
      </c>
      <c r="AS95">
        <v>8.1467488687121676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28.771640295397766</v>
      </c>
      <c r="BB95">
        <f t="shared" si="1"/>
        <v>659.54511318301854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165.58031015292636</v>
      </c>
      <c r="L96">
        <v>43.800836422133528</v>
      </c>
      <c r="M96">
        <v>0</v>
      </c>
      <c r="N96">
        <v>29.784247474037624</v>
      </c>
      <c r="O96">
        <v>24.989745515204767</v>
      </c>
      <c r="P96">
        <v>35.873283943179821</v>
      </c>
      <c r="Q96">
        <v>5.2625891687844231</v>
      </c>
      <c r="R96">
        <v>10.657621238672013</v>
      </c>
      <c r="S96">
        <v>6.6467358296509049</v>
      </c>
      <c r="T96">
        <v>0</v>
      </c>
      <c r="U96">
        <v>277.33036383872269</v>
      </c>
      <c r="V96">
        <v>4.790252350230797</v>
      </c>
      <c r="W96">
        <v>5.5767639954667851</v>
      </c>
      <c r="X96">
        <v>37.675152849754369</v>
      </c>
      <c r="Y96">
        <v>0</v>
      </c>
      <c r="Z96">
        <v>1.6738727238572322</v>
      </c>
      <c r="AA96">
        <v>3.5713269463577535</v>
      </c>
      <c r="AB96">
        <v>0</v>
      </c>
      <c r="AC96">
        <v>0.39498441765810888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6.5939268159048217</v>
      </c>
      <c r="AL96">
        <v>0</v>
      </c>
      <c r="AM96">
        <v>4.0803722542266749</v>
      </c>
      <c r="AN96">
        <v>0</v>
      </c>
      <c r="AO96">
        <v>0</v>
      </c>
      <c r="AP96">
        <v>0.32717384262158206</v>
      </c>
      <c r="AQ96">
        <v>0</v>
      </c>
      <c r="AR96">
        <v>11.278681527864746</v>
      </c>
      <c r="AS96">
        <v>8.1467488687121676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28.592662589355399</v>
      </c>
      <c r="BB96">
        <f t="shared" si="1"/>
        <v>655.44232758661167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165.58180760533656</v>
      </c>
      <c r="L97">
        <v>43.800836422133528</v>
      </c>
      <c r="M97">
        <v>0</v>
      </c>
      <c r="N97">
        <v>29.784247474037624</v>
      </c>
      <c r="O97">
        <v>24.989745515204767</v>
      </c>
      <c r="P97">
        <v>35.873283943179821</v>
      </c>
      <c r="Q97">
        <v>5.2625891687844231</v>
      </c>
      <c r="R97">
        <v>10.657621238672013</v>
      </c>
      <c r="S97">
        <v>6.6467358296509049</v>
      </c>
      <c r="T97">
        <v>0</v>
      </c>
      <c r="U97">
        <v>277.33036383872269</v>
      </c>
      <c r="V97">
        <v>4.790252350230797</v>
      </c>
      <c r="W97">
        <v>5.5819013838268692</v>
      </c>
      <c r="X97">
        <v>37.675152849754369</v>
      </c>
      <c r="Y97">
        <v>0</v>
      </c>
      <c r="Z97">
        <v>1.6738727238572322</v>
      </c>
      <c r="AA97">
        <v>0.96849547902316835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6.5939268159048217</v>
      </c>
      <c r="AL97">
        <v>0</v>
      </c>
      <c r="AM97">
        <v>4.0803722542266749</v>
      </c>
      <c r="AN97">
        <v>0</v>
      </c>
      <c r="AO97">
        <v>0</v>
      </c>
      <c r="AP97">
        <v>0.32717384262158206</v>
      </c>
      <c r="AQ97">
        <v>0</v>
      </c>
      <c r="AR97">
        <v>10.15081337507827</v>
      </c>
      <c r="AS97">
        <v>8.1467488687121676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28.420486332920426</v>
      </c>
      <c r="BB97">
        <f t="shared" si="1"/>
        <v>651.49545464603807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165.58019701585286</v>
      </c>
      <c r="L98">
        <v>43.800836422133528</v>
      </c>
      <c r="M98">
        <v>0</v>
      </c>
      <c r="N98">
        <v>29.784247474037624</v>
      </c>
      <c r="O98">
        <v>24.989745515204767</v>
      </c>
      <c r="P98">
        <v>35.873283943179821</v>
      </c>
      <c r="Q98">
        <v>5.2625891687844231</v>
      </c>
      <c r="R98">
        <v>10.657621238672013</v>
      </c>
      <c r="S98">
        <v>6.6467358296509049</v>
      </c>
      <c r="T98">
        <v>0</v>
      </c>
      <c r="U98">
        <v>277.33036383872269</v>
      </c>
      <c r="V98">
        <v>4.790252350230797</v>
      </c>
      <c r="W98">
        <v>5.584553118451014</v>
      </c>
      <c r="X98">
        <v>37.675152849754369</v>
      </c>
      <c r="Y98">
        <v>0</v>
      </c>
      <c r="Z98">
        <v>1.6738727238572322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6.5939268159048217</v>
      </c>
      <c r="AL98">
        <v>0</v>
      </c>
      <c r="AM98">
        <v>4.0803722542266749</v>
      </c>
      <c r="AN98">
        <v>0</v>
      </c>
      <c r="AO98">
        <v>0</v>
      </c>
      <c r="AP98">
        <v>0.32717384262158206</v>
      </c>
      <c r="AQ98">
        <v>0</v>
      </c>
      <c r="AR98">
        <v>10.15081337507827</v>
      </c>
      <c r="AS98">
        <v>8.1467488687121676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28.38004674176414</v>
      </c>
      <c r="BB98">
        <f t="shared" si="1"/>
        <v>650.56843990331151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3.76831149731342</v>
      </c>
      <c r="L99">
        <f t="shared" si="2"/>
        <v>1.0514775261870895</v>
      </c>
      <c r="M99">
        <f t="shared" si="2"/>
        <v>0</v>
      </c>
      <c r="N99">
        <f t="shared" si="2"/>
        <v>0.71480502825509928</v>
      </c>
      <c r="O99">
        <f t="shared" si="2"/>
        <v>0.59977620508669849</v>
      </c>
      <c r="P99">
        <f t="shared" si="2"/>
        <v>0.98671096599280117</v>
      </c>
      <c r="Q99">
        <f t="shared" si="2"/>
        <v>0.13096047783691853</v>
      </c>
      <c r="R99">
        <f t="shared" si="2"/>
        <v>0.25597234767967997</v>
      </c>
      <c r="S99">
        <f t="shared" si="2"/>
        <v>0.15979007692489733</v>
      </c>
      <c r="T99">
        <f t="shared" si="2"/>
        <v>0</v>
      </c>
      <c r="U99">
        <f t="shared" si="2"/>
        <v>6.6559287321293397</v>
      </c>
      <c r="V99">
        <f t="shared" si="2"/>
        <v>0.11675595190324252</v>
      </c>
      <c r="W99">
        <f t="shared" si="2"/>
        <v>0.17735490549465271</v>
      </c>
      <c r="X99">
        <f t="shared" si="2"/>
        <v>0.8856028954209042</v>
      </c>
      <c r="Y99">
        <f t="shared" si="2"/>
        <v>0</v>
      </c>
      <c r="Z99">
        <f t="shared" si="2"/>
        <v>4.8422487566791905E-2</v>
      </c>
      <c r="AA99">
        <f t="shared" si="2"/>
        <v>5.0440253281673945E-2</v>
      </c>
      <c r="AB99">
        <f t="shared" si="2"/>
        <v>4.2993599174702565E-2</v>
      </c>
      <c r="AC99">
        <f t="shared" si="2"/>
        <v>3.0576736572244842E-2</v>
      </c>
      <c r="AD99">
        <f t="shared" si="2"/>
        <v>2.662167560963264E-2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0.17310346326643716</v>
      </c>
      <c r="AI99">
        <f t="shared" si="2"/>
        <v>6.9101328810269244E-3</v>
      </c>
      <c r="AJ99">
        <f t="shared" si="2"/>
        <v>0</v>
      </c>
      <c r="AK99">
        <f t="shared" si="2"/>
        <v>0.15825424358171575</v>
      </c>
      <c r="AL99">
        <f t="shared" si="2"/>
        <v>0</v>
      </c>
      <c r="AM99">
        <f t="shared" si="2"/>
        <v>8.8785266499843501E-2</v>
      </c>
      <c r="AN99">
        <f t="shared" si="2"/>
        <v>0</v>
      </c>
      <c r="AO99">
        <f t="shared" si="2"/>
        <v>0</v>
      </c>
      <c r="AP99">
        <f t="shared" si="2"/>
        <v>1.2072709199540786E-2</v>
      </c>
      <c r="AQ99">
        <f t="shared" si="2"/>
        <v>0</v>
      </c>
      <c r="AR99">
        <f t="shared" si="2"/>
        <v>0.29296375268628688</v>
      </c>
      <c r="AS99">
        <f t="shared" si="2"/>
        <v>0.19610329248591099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0.69516301852267659</v>
      </c>
      <c r="BB99">
        <f t="shared" si="1"/>
        <v>15.935531204507877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9.4030216748684552</v>
      </c>
      <c r="L3">
        <v>387.12894280636107</v>
      </c>
      <c r="M3">
        <v>27.937307003388341</v>
      </c>
      <c r="N3">
        <v>35.991789464815234</v>
      </c>
      <c r="O3">
        <v>0</v>
      </c>
      <c r="P3">
        <v>30.818567409672355</v>
      </c>
      <c r="Q3">
        <v>6.6473256453071734</v>
      </c>
      <c r="R3">
        <v>13.358803214542549</v>
      </c>
      <c r="S3">
        <v>8.0375544661814509</v>
      </c>
      <c r="T3">
        <v>0</v>
      </c>
      <c r="U3">
        <v>21.52978627979547</v>
      </c>
      <c r="V3">
        <v>6.000742085855423</v>
      </c>
      <c r="W3">
        <v>10.496061293700617</v>
      </c>
      <c r="X3">
        <v>31.484626677135516</v>
      </c>
      <c r="Y3">
        <v>0</v>
      </c>
      <c r="Z3">
        <v>2.0218273688165307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2.5165353208098513</v>
      </c>
      <c r="AG3">
        <v>12.97922502275099</v>
      </c>
      <c r="AH3">
        <v>0</v>
      </c>
      <c r="AI3">
        <v>0</v>
      </c>
      <c r="AJ3">
        <v>0</v>
      </c>
      <c r="AK3">
        <v>7.9653360206637442</v>
      </c>
      <c r="AL3">
        <v>0</v>
      </c>
      <c r="AM3">
        <v>4.9303128083907319</v>
      </c>
      <c r="AN3">
        <v>0.91128696399499065</v>
      </c>
      <c r="AO3">
        <v>0</v>
      </c>
      <c r="AP3">
        <v>0.71133222542266739</v>
      </c>
      <c r="AQ3">
        <v>0</v>
      </c>
      <c r="AR3">
        <v>16.007290960551032</v>
      </c>
      <c r="AS3">
        <v>9.9597631538300977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27.037804902834495</v>
      </c>
      <c r="BB3">
        <f>SUM(B3:AZ3)-BA3</f>
        <v>619.79963296401945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9.4030216748684552</v>
      </c>
      <c r="L4">
        <v>387.12894280636107</v>
      </c>
      <c r="M4">
        <v>27.937307003388341</v>
      </c>
      <c r="N4">
        <v>35.991789464815234</v>
      </c>
      <c r="O4">
        <v>0</v>
      </c>
      <c r="P4">
        <v>30.818567409672355</v>
      </c>
      <c r="Q4">
        <v>6.6473256453071734</v>
      </c>
      <c r="R4">
        <v>13.359776070073123</v>
      </c>
      <c r="S4">
        <v>8.0377257578148722</v>
      </c>
      <c r="T4">
        <v>0</v>
      </c>
      <c r="U4">
        <v>21.52978627979547</v>
      </c>
      <c r="V4">
        <v>6.000742085855423</v>
      </c>
      <c r="W4">
        <v>10.492486946315353</v>
      </c>
      <c r="X4">
        <v>30.337531637354878</v>
      </c>
      <c r="Y4">
        <v>0</v>
      </c>
      <c r="Z4">
        <v>2.0218273688165307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2.5165353208098513</v>
      </c>
      <c r="AG4">
        <v>12.97922502275099</v>
      </c>
      <c r="AH4">
        <v>0</v>
      </c>
      <c r="AI4">
        <v>0</v>
      </c>
      <c r="AJ4">
        <v>0</v>
      </c>
      <c r="AK4">
        <v>7.9653360206637442</v>
      </c>
      <c r="AL4">
        <v>0</v>
      </c>
      <c r="AM4">
        <v>4.9303128083907319</v>
      </c>
      <c r="AN4">
        <v>0.91128696399499065</v>
      </c>
      <c r="AO4">
        <v>0</v>
      </c>
      <c r="AP4">
        <v>0.71133222542266739</v>
      </c>
      <c r="AQ4">
        <v>0</v>
      </c>
      <c r="AR4">
        <v>16.007290960551032</v>
      </c>
      <c r="AS4">
        <v>9.9597631538300977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26.989754747802415</v>
      </c>
      <c r="BB4">
        <f t="shared" ref="BB4:BB67" si="0">SUM(B4:AZ4)-BA4</f>
        <v>618.69815787904975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9.4030216748684552</v>
      </c>
      <c r="L5">
        <v>387.12894280636107</v>
      </c>
      <c r="M5">
        <v>27.937307003388341</v>
      </c>
      <c r="N5">
        <v>35.991789464815234</v>
      </c>
      <c r="O5">
        <v>0</v>
      </c>
      <c r="P5">
        <v>30.818567409672355</v>
      </c>
      <c r="Q5">
        <v>6.6473256453071734</v>
      </c>
      <c r="R5">
        <v>12.870994530511863</v>
      </c>
      <c r="S5">
        <v>8.0375544661814509</v>
      </c>
      <c r="T5">
        <v>0</v>
      </c>
      <c r="U5">
        <v>21.52978627979547</v>
      </c>
      <c r="V5">
        <v>6.2310289577556119</v>
      </c>
      <c r="W5">
        <v>10.492486946315353</v>
      </c>
      <c r="X5">
        <v>30.337531637354878</v>
      </c>
      <c r="Y5">
        <v>0</v>
      </c>
      <c r="Z5">
        <v>2.0218273688165307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2.5165353208098513</v>
      </c>
      <c r="AG5">
        <v>12.97922502275099</v>
      </c>
      <c r="AH5">
        <v>0</v>
      </c>
      <c r="AI5">
        <v>0</v>
      </c>
      <c r="AJ5">
        <v>0</v>
      </c>
      <c r="AK5">
        <v>7.9653360206637442</v>
      </c>
      <c r="AL5">
        <v>0</v>
      </c>
      <c r="AM5">
        <v>4.9303128083907319</v>
      </c>
      <c r="AN5">
        <v>0.91128696399499065</v>
      </c>
      <c r="AO5">
        <v>0</v>
      </c>
      <c r="AP5">
        <v>0.71133222542266739</v>
      </c>
      <c r="AQ5">
        <v>0</v>
      </c>
      <c r="AR5">
        <v>16.007290960551032</v>
      </c>
      <c r="AS5">
        <v>9.9597631538300977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26.978942510703902</v>
      </c>
      <c r="BB5">
        <f t="shared" si="0"/>
        <v>618.45030415685369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9.4030216748684552</v>
      </c>
      <c r="L6">
        <v>387.12894280636107</v>
      </c>
      <c r="M6">
        <v>27.937307003388341</v>
      </c>
      <c r="N6">
        <v>35.991789464815234</v>
      </c>
      <c r="O6">
        <v>0</v>
      </c>
      <c r="P6">
        <v>30.818567409672355</v>
      </c>
      <c r="Q6">
        <v>6.6473256453071734</v>
      </c>
      <c r="R6">
        <v>12.870994530511863</v>
      </c>
      <c r="S6">
        <v>8.0375544661814509</v>
      </c>
      <c r="T6">
        <v>0</v>
      </c>
      <c r="U6">
        <v>21.52978627979547</v>
      </c>
      <c r="V6">
        <v>6.2310289577556119</v>
      </c>
      <c r="W6">
        <v>10.492486946315353</v>
      </c>
      <c r="X6">
        <v>30.337531637354878</v>
      </c>
      <c r="Y6">
        <v>0</v>
      </c>
      <c r="Z6">
        <v>2.0218273688165307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2.5165353208098513</v>
      </c>
      <c r="AG6">
        <v>12.97922502275099</v>
      </c>
      <c r="AH6">
        <v>0</v>
      </c>
      <c r="AI6">
        <v>0</v>
      </c>
      <c r="AJ6">
        <v>0</v>
      </c>
      <c r="AK6">
        <v>7.9653360206637442</v>
      </c>
      <c r="AL6">
        <v>0</v>
      </c>
      <c r="AM6">
        <v>4.9303128083907319</v>
      </c>
      <c r="AN6">
        <v>0.91128696399499065</v>
      </c>
      <c r="AO6">
        <v>0</v>
      </c>
      <c r="AP6">
        <v>0.71133222542266739</v>
      </c>
      <c r="AQ6">
        <v>0</v>
      </c>
      <c r="AR6">
        <v>16.007290960551032</v>
      </c>
      <c r="AS6">
        <v>9.9597631538300977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26.978942510703902</v>
      </c>
      <c r="BB6">
        <f t="shared" si="0"/>
        <v>618.45030415685369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9.4030216748684552</v>
      </c>
      <c r="L7">
        <v>387.12894280636107</v>
      </c>
      <c r="M7">
        <v>27.937307003388341</v>
      </c>
      <c r="N7">
        <v>35.991789464815234</v>
      </c>
      <c r="O7">
        <v>0</v>
      </c>
      <c r="P7">
        <v>30.818567409672355</v>
      </c>
      <c r="Q7">
        <v>6.64716106891448</v>
      </c>
      <c r="R7">
        <v>12.870630281836224</v>
      </c>
      <c r="S7">
        <v>8.0373833732622195</v>
      </c>
      <c r="T7">
        <v>0</v>
      </c>
      <c r="U7">
        <v>21.52978627979547</v>
      </c>
      <c r="V7">
        <v>6.2310289577556119</v>
      </c>
      <c r="W7">
        <v>10.732374818845427</v>
      </c>
      <c r="X7">
        <v>30.337531637354878</v>
      </c>
      <c r="Y7">
        <v>0</v>
      </c>
      <c r="Z7">
        <v>2.0218273688165307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2.5165353208098513</v>
      </c>
      <c r="AG7">
        <v>12.97922502275099</v>
      </c>
      <c r="AH7">
        <v>0</v>
      </c>
      <c r="AI7">
        <v>0</v>
      </c>
      <c r="AJ7">
        <v>0</v>
      </c>
      <c r="AK7">
        <v>7.9653360206637442</v>
      </c>
      <c r="AL7">
        <v>0</v>
      </c>
      <c r="AM7">
        <v>4.9303128083907319</v>
      </c>
      <c r="AN7">
        <v>0.91128696399499065</v>
      </c>
      <c r="AO7">
        <v>0</v>
      </c>
      <c r="AP7">
        <v>0.71133222542266739</v>
      </c>
      <c r="AQ7">
        <v>0</v>
      </c>
      <c r="AR7">
        <v>14.304387666875389</v>
      </c>
      <c r="AS7">
        <v>9.9597631538300977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26.917759209528143</v>
      </c>
      <c r="BB7">
        <f t="shared" si="0"/>
        <v>617.04777211889632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9.4030216748684552</v>
      </c>
      <c r="L8">
        <v>387.12894280636107</v>
      </c>
      <c r="M8">
        <v>27.937307003388341</v>
      </c>
      <c r="N8">
        <v>35.991789464815234</v>
      </c>
      <c r="O8">
        <v>0</v>
      </c>
      <c r="P8">
        <v>30.818567409672355</v>
      </c>
      <c r="Q8">
        <v>6.6469967161310155</v>
      </c>
      <c r="R8">
        <v>12.870630281836224</v>
      </c>
      <c r="S8">
        <v>8.0373833732622195</v>
      </c>
      <c r="T8">
        <v>0</v>
      </c>
      <c r="U8">
        <v>21.52978627979547</v>
      </c>
      <c r="V8">
        <v>6.2310289577556119</v>
      </c>
      <c r="W8">
        <v>10.732374818845427</v>
      </c>
      <c r="X8">
        <v>30.337531637354878</v>
      </c>
      <c r="Y8">
        <v>0</v>
      </c>
      <c r="Z8">
        <v>2.0218273688165307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2.5165353208098513</v>
      </c>
      <c r="AG8">
        <v>12.97922502275099</v>
      </c>
      <c r="AH8">
        <v>0</v>
      </c>
      <c r="AI8">
        <v>0</v>
      </c>
      <c r="AJ8">
        <v>0</v>
      </c>
      <c r="AK8">
        <v>7.9653360206637442</v>
      </c>
      <c r="AL8">
        <v>0</v>
      </c>
      <c r="AM8">
        <v>4.9303128083907319</v>
      </c>
      <c r="AN8">
        <v>0.91128696399499065</v>
      </c>
      <c r="AO8">
        <v>0</v>
      </c>
      <c r="AP8">
        <v>0.71133222542266739</v>
      </c>
      <c r="AQ8">
        <v>0</v>
      </c>
      <c r="AR8">
        <v>14.304387666875389</v>
      </c>
      <c r="AS8">
        <v>9.9597631538300977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26.917752339581796</v>
      </c>
      <c r="BB8">
        <f t="shared" si="0"/>
        <v>617.04761463605928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9.4030216748684552</v>
      </c>
      <c r="L9">
        <v>387.12894280636107</v>
      </c>
      <c r="M9">
        <v>27.937307003388341</v>
      </c>
      <c r="N9">
        <v>35.991789464815234</v>
      </c>
      <c r="O9">
        <v>0</v>
      </c>
      <c r="P9">
        <v>30.818567409672355</v>
      </c>
      <c r="Q9">
        <v>6.6469967161310155</v>
      </c>
      <c r="R9">
        <v>12.870630281836224</v>
      </c>
      <c r="S9">
        <v>8.0373833732622195</v>
      </c>
      <c r="T9">
        <v>0</v>
      </c>
      <c r="U9">
        <v>21.52978627979547</v>
      </c>
      <c r="V9">
        <v>6.0035595404561475</v>
      </c>
      <c r="W9">
        <v>10.734783001401007</v>
      </c>
      <c r="X9">
        <v>30.339814753689915</v>
      </c>
      <c r="Y9">
        <v>0</v>
      </c>
      <c r="Z9">
        <v>2.0218273688165307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2.5165353208098513</v>
      </c>
      <c r="AG9">
        <v>12.97922502275099</v>
      </c>
      <c r="AH9">
        <v>0</v>
      </c>
      <c r="AI9">
        <v>0</v>
      </c>
      <c r="AJ9">
        <v>0</v>
      </c>
      <c r="AK9">
        <v>7.9653360206637442</v>
      </c>
      <c r="AL9">
        <v>0</v>
      </c>
      <c r="AM9">
        <v>4.9303128083907319</v>
      </c>
      <c r="AN9">
        <v>0.91128696399499065</v>
      </c>
      <c r="AO9">
        <v>0</v>
      </c>
      <c r="AP9">
        <v>0.71133222542266739</v>
      </c>
      <c r="AQ9">
        <v>0</v>
      </c>
      <c r="AR9">
        <v>14.304387666875389</v>
      </c>
      <c r="AS9">
        <v>9.9597631538300977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26.9084402142323</v>
      </c>
      <c r="BB9">
        <f t="shared" si="0"/>
        <v>616.83414864299982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9.4030216748684552</v>
      </c>
      <c r="L10">
        <v>387.12894280636107</v>
      </c>
      <c r="M10">
        <v>27.937307003388341</v>
      </c>
      <c r="N10">
        <v>35.991789464815234</v>
      </c>
      <c r="O10">
        <v>0</v>
      </c>
      <c r="P10">
        <v>30.818567409672355</v>
      </c>
      <c r="Q10">
        <v>6.6469967161310155</v>
      </c>
      <c r="R10">
        <v>12.870630281836224</v>
      </c>
      <c r="S10">
        <v>8.0373833732622195</v>
      </c>
      <c r="T10">
        <v>0</v>
      </c>
      <c r="U10">
        <v>21.52978627979547</v>
      </c>
      <c r="V10">
        <v>6.0035595404561475</v>
      </c>
      <c r="W10">
        <v>10.734783001401007</v>
      </c>
      <c r="X10">
        <v>30.339814753689915</v>
      </c>
      <c r="Y10">
        <v>0</v>
      </c>
      <c r="Z10">
        <v>2.0218273688165307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2.5165353208098513</v>
      </c>
      <c r="AG10">
        <v>12.97922502275099</v>
      </c>
      <c r="AH10">
        <v>0</v>
      </c>
      <c r="AI10">
        <v>0</v>
      </c>
      <c r="AJ10">
        <v>0</v>
      </c>
      <c r="AK10">
        <v>7.9653360206637442</v>
      </c>
      <c r="AL10">
        <v>0</v>
      </c>
      <c r="AM10">
        <v>4.9303128083907319</v>
      </c>
      <c r="AN10">
        <v>0.91128696399499065</v>
      </c>
      <c r="AO10">
        <v>0</v>
      </c>
      <c r="AP10">
        <v>0.71133222542266739</v>
      </c>
      <c r="AQ10">
        <v>0</v>
      </c>
      <c r="AR10">
        <v>14.304387666875389</v>
      </c>
      <c r="AS10">
        <v>9.9597631538300977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26.9084402142323</v>
      </c>
      <c r="BB10">
        <f t="shared" si="0"/>
        <v>616.83414864299982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5.030302610815383</v>
      </c>
      <c r="L11">
        <v>310.39956871103294</v>
      </c>
      <c r="M11">
        <v>27.937307003388341</v>
      </c>
      <c r="N11">
        <v>35.991789464815234</v>
      </c>
      <c r="O11">
        <v>0</v>
      </c>
      <c r="P11">
        <v>30.818567409672355</v>
      </c>
      <c r="Q11">
        <v>0</v>
      </c>
      <c r="R11">
        <v>12.870812335991255</v>
      </c>
      <c r="S11">
        <v>0</v>
      </c>
      <c r="T11">
        <v>0</v>
      </c>
      <c r="U11">
        <v>21.52978627979547</v>
      </c>
      <c r="V11">
        <v>6.0035595404561475</v>
      </c>
      <c r="W11">
        <v>10.734783001401007</v>
      </c>
      <c r="X11">
        <v>30.339814753689915</v>
      </c>
      <c r="Y11">
        <v>0</v>
      </c>
      <c r="Z11">
        <v>2.0218273688165307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2.5165353208098513</v>
      </c>
      <c r="AG11">
        <v>12.97922502275099</v>
      </c>
      <c r="AH11">
        <v>0</v>
      </c>
      <c r="AI11">
        <v>0</v>
      </c>
      <c r="AJ11">
        <v>0</v>
      </c>
      <c r="AK11">
        <v>7.9653360206637442</v>
      </c>
      <c r="AL11">
        <v>0</v>
      </c>
      <c r="AM11">
        <v>4.9303128083907319</v>
      </c>
      <c r="AN11">
        <v>0.91128696399499065</v>
      </c>
      <c r="AO11">
        <v>0</v>
      </c>
      <c r="AP11">
        <v>0.71133222542266739</v>
      </c>
      <c r="AQ11">
        <v>0</v>
      </c>
      <c r="AR11">
        <v>14.304387666875389</v>
      </c>
      <c r="AS11">
        <v>9.9597631538300977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22.904573242297218</v>
      </c>
      <c r="BB11">
        <f t="shared" si="0"/>
        <v>525.05172442031562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5.030302610815383</v>
      </c>
      <c r="L12">
        <v>213.1714725325555</v>
      </c>
      <c r="M12">
        <v>27.937307003388341</v>
      </c>
      <c r="N12">
        <v>35.991789464815234</v>
      </c>
      <c r="O12">
        <v>0</v>
      </c>
      <c r="P12">
        <v>30.818567409672355</v>
      </c>
      <c r="Q12">
        <v>0</v>
      </c>
      <c r="R12">
        <v>12.870812335991255</v>
      </c>
      <c r="S12">
        <v>0</v>
      </c>
      <c r="T12">
        <v>0</v>
      </c>
      <c r="U12">
        <v>21.52978627979547</v>
      </c>
      <c r="V12">
        <v>6.0035595404561475</v>
      </c>
      <c r="W12">
        <v>10.734783001401007</v>
      </c>
      <c r="X12">
        <v>30.339814753689915</v>
      </c>
      <c r="Y12">
        <v>0</v>
      </c>
      <c r="Z12">
        <v>2.0218273688165307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2.5165353208098513</v>
      </c>
      <c r="AG12">
        <v>12.97922502275099</v>
      </c>
      <c r="AH12">
        <v>0</v>
      </c>
      <c r="AI12">
        <v>0</v>
      </c>
      <c r="AJ12">
        <v>0</v>
      </c>
      <c r="AK12">
        <v>7.9653360206637442</v>
      </c>
      <c r="AL12">
        <v>0</v>
      </c>
      <c r="AM12">
        <v>4.9303128083907319</v>
      </c>
      <c r="AN12">
        <v>0.91128696399499065</v>
      </c>
      <c r="AO12">
        <v>0</v>
      </c>
      <c r="AP12">
        <v>0.71133222542266739</v>
      </c>
      <c r="AQ12">
        <v>0</v>
      </c>
      <c r="AR12">
        <v>14.304387666875389</v>
      </c>
      <c r="AS12">
        <v>9.9597631538300977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18.840438822036859</v>
      </c>
      <c r="BB12">
        <f t="shared" si="0"/>
        <v>431.88776266209879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5.030302610815383</v>
      </c>
      <c r="L13">
        <v>213.1714725325555</v>
      </c>
      <c r="M13">
        <v>27.937307003388341</v>
      </c>
      <c r="N13">
        <v>35.991789464815234</v>
      </c>
      <c r="O13">
        <v>0</v>
      </c>
      <c r="P13">
        <v>30.818567409672355</v>
      </c>
      <c r="Q13">
        <v>0</v>
      </c>
      <c r="R13">
        <v>12.870812335991255</v>
      </c>
      <c r="S13">
        <v>0</v>
      </c>
      <c r="T13">
        <v>0</v>
      </c>
      <c r="U13">
        <v>21.52978627979547</v>
      </c>
      <c r="V13">
        <v>6.0035595404561475</v>
      </c>
      <c r="W13">
        <v>10.734783001401007</v>
      </c>
      <c r="X13">
        <v>30.339814753689915</v>
      </c>
      <c r="Y13">
        <v>0</v>
      </c>
      <c r="Z13">
        <v>2.0218273688165307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2.5165353208098513</v>
      </c>
      <c r="AG13">
        <v>12.97922502275099</v>
      </c>
      <c r="AH13">
        <v>0</v>
      </c>
      <c r="AI13">
        <v>0</v>
      </c>
      <c r="AJ13">
        <v>0</v>
      </c>
      <c r="AK13">
        <v>7.9653360206637442</v>
      </c>
      <c r="AL13">
        <v>0</v>
      </c>
      <c r="AM13">
        <v>4.9303128083907319</v>
      </c>
      <c r="AN13">
        <v>0.91128696399499065</v>
      </c>
      <c r="AO13">
        <v>0</v>
      </c>
      <c r="AP13">
        <v>0.71133222542266739</v>
      </c>
      <c r="AQ13">
        <v>0</v>
      </c>
      <c r="AR13">
        <v>14.304387666875389</v>
      </c>
      <c r="AS13">
        <v>9.9597631538300977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18.840438822036859</v>
      </c>
      <c r="BB13">
        <f t="shared" si="0"/>
        <v>431.88776266209879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5.030302610815383</v>
      </c>
      <c r="L14">
        <v>213.1714725325555</v>
      </c>
      <c r="M14">
        <v>27.937307003388341</v>
      </c>
      <c r="N14">
        <v>35.991789464815234</v>
      </c>
      <c r="O14">
        <v>0</v>
      </c>
      <c r="P14">
        <v>30.818567409672355</v>
      </c>
      <c r="Q14">
        <v>0</v>
      </c>
      <c r="R14">
        <v>12.870630281836224</v>
      </c>
      <c r="S14">
        <v>0</v>
      </c>
      <c r="T14">
        <v>0</v>
      </c>
      <c r="U14">
        <v>21.52978627979547</v>
      </c>
      <c r="V14">
        <v>6.0035595404561475</v>
      </c>
      <c r="W14">
        <v>10.734783001401007</v>
      </c>
      <c r="X14">
        <v>30.339814753689915</v>
      </c>
      <c r="Y14">
        <v>0</v>
      </c>
      <c r="Z14">
        <v>2.0218273688165307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2.5165353208098513</v>
      </c>
      <c r="AG14">
        <v>12.97922502275099</v>
      </c>
      <c r="AH14">
        <v>0</v>
      </c>
      <c r="AI14">
        <v>0</v>
      </c>
      <c r="AJ14">
        <v>0</v>
      </c>
      <c r="AK14">
        <v>7.9653360206637442</v>
      </c>
      <c r="AL14">
        <v>0</v>
      </c>
      <c r="AM14">
        <v>4.9303128083907319</v>
      </c>
      <c r="AN14">
        <v>0.91128696399499065</v>
      </c>
      <c r="AO14">
        <v>0</v>
      </c>
      <c r="AP14">
        <v>0.71133222542266739</v>
      </c>
      <c r="AQ14">
        <v>0</v>
      </c>
      <c r="AR14">
        <v>14.304387666875389</v>
      </c>
      <c r="AS14">
        <v>9.9597631538300977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18.840431212173179</v>
      </c>
      <c r="BB14">
        <f t="shared" si="0"/>
        <v>431.88758821780738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5.030302610815383</v>
      </c>
      <c r="L15">
        <v>213.1714725325555</v>
      </c>
      <c r="M15">
        <v>27.937307003388341</v>
      </c>
      <c r="N15">
        <v>35.991789464815234</v>
      </c>
      <c r="O15">
        <v>0</v>
      </c>
      <c r="P15">
        <v>30.818567409672355</v>
      </c>
      <c r="Q15">
        <v>1.7118682769808931</v>
      </c>
      <c r="R15">
        <v>12.870812335991255</v>
      </c>
      <c r="S15">
        <v>0</v>
      </c>
      <c r="T15">
        <v>0</v>
      </c>
      <c r="U15">
        <v>21.52978627979547</v>
      </c>
      <c r="V15">
        <v>6.0035595404561475</v>
      </c>
      <c r="W15">
        <v>10.734783001401007</v>
      </c>
      <c r="X15">
        <v>30.339814753689915</v>
      </c>
      <c r="Y15">
        <v>0</v>
      </c>
      <c r="Z15">
        <v>2.0218273688165307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2.5165353208098513</v>
      </c>
      <c r="AG15">
        <v>12.97922502275099</v>
      </c>
      <c r="AH15">
        <v>0</v>
      </c>
      <c r="AI15">
        <v>0</v>
      </c>
      <c r="AJ15">
        <v>0</v>
      </c>
      <c r="AK15">
        <v>7.9653360206637442</v>
      </c>
      <c r="AL15">
        <v>0</v>
      </c>
      <c r="AM15">
        <v>4.9303128083907319</v>
      </c>
      <c r="AN15">
        <v>0.91128696399499065</v>
      </c>
      <c r="AO15">
        <v>0</v>
      </c>
      <c r="AP15">
        <v>0.71133222542266739</v>
      </c>
      <c r="AQ15">
        <v>0</v>
      </c>
      <c r="AR15">
        <v>16.007290960551032</v>
      </c>
      <c r="AS15">
        <v>9.7522681214777691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18.974502981337974</v>
      </c>
      <c r="BB15">
        <f t="shared" si="0"/>
        <v>434.96097504110179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5.030302610815383</v>
      </c>
      <c r="L16">
        <v>213.1714725325555</v>
      </c>
      <c r="M16">
        <v>27.937307003388341</v>
      </c>
      <c r="N16">
        <v>35.991789464815234</v>
      </c>
      <c r="O16">
        <v>0</v>
      </c>
      <c r="P16">
        <v>30.818567409672355</v>
      </c>
      <c r="Q16">
        <v>1.7118682769808931</v>
      </c>
      <c r="R16">
        <v>12.870812335991255</v>
      </c>
      <c r="S16">
        <v>0</v>
      </c>
      <c r="T16">
        <v>0</v>
      </c>
      <c r="U16">
        <v>21.52978627979547</v>
      </c>
      <c r="V16">
        <v>6.0035595404561475</v>
      </c>
      <c r="W16">
        <v>10.734783001401007</v>
      </c>
      <c r="X16">
        <v>30.339814753689915</v>
      </c>
      <c r="Y16">
        <v>0</v>
      </c>
      <c r="Z16">
        <v>2.0218273688165307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2.5165353208098513</v>
      </c>
      <c r="AG16">
        <v>12.97922502275099</v>
      </c>
      <c r="AH16">
        <v>0</v>
      </c>
      <c r="AI16">
        <v>0</v>
      </c>
      <c r="AJ16">
        <v>0</v>
      </c>
      <c r="AK16">
        <v>7.9653360206637442</v>
      </c>
      <c r="AL16">
        <v>0</v>
      </c>
      <c r="AM16">
        <v>4.9303128083907319</v>
      </c>
      <c r="AN16">
        <v>0.91128696399499065</v>
      </c>
      <c r="AO16">
        <v>0</v>
      </c>
      <c r="AP16">
        <v>0.71133222542266739</v>
      </c>
      <c r="AQ16">
        <v>0</v>
      </c>
      <c r="AR16">
        <v>16.007290960551032</v>
      </c>
      <c r="AS16">
        <v>9.7522681214777691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18.974502981337974</v>
      </c>
      <c r="BB16">
        <f t="shared" si="0"/>
        <v>434.96097504110179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5.030302610815383</v>
      </c>
      <c r="L17">
        <v>213.1714725325555</v>
      </c>
      <c r="M17">
        <v>27.937307003388341</v>
      </c>
      <c r="N17">
        <v>35.991789464815234</v>
      </c>
      <c r="O17">
        <v>0</v>
      </c>
      <c r="P17">
        <v>30.818567409672355</v>
      </c>
      <c r="Q17">
        <v>0</v>
      </c>
      <c r="R17">
        <v>12.871176865560448</v>
      </c>
      <c r="S17">
        <v>0</v>
      </c>
      <c r="T17">
        <v>0</v>
      </c>
      <c r="U17">
        <v>21.52978627979547</v>
      </c>
      <c r="V17">
        <v>6.0035595404561475</v>
      </c>
      <c r="W17">
        <v>10.734783001401007</v>
      </c>
      <c r="X17">
        <v>30.339814753689915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2.5165353208098513</v>
      </c>
      <c r="AG17">
        <v>12.97922502275099</v>
      </c>
      <c r="AH17">
        <v>0</v>
      </c>
      <c r="AI17">
        <v>0</v>
      </c>
      <c r="AJ17">
        <v>0</v>
      </c>
      <c r="AK17">
        <v>7.9653360206637442</v>
      </c>
      <c r="AL17">
        <v>0</v>
      </c>
      <c r="AM17">
        <v>4.9303128083907319</v>
      </c>
      <c r="AN17">
        <v>0.91128696399499065</v>
      </c>
      <c r="AO17">
        <v>0</v>
      </c>
      <c r="AP17">
        <v>0.71133222542266739</v>
      </c>
      <c r="AQ17">
        <v>0</v>
      </c>
      <c r="AR17">
        <v>16.007290960551032</v>
      </c>
      <c r="AS17">
        <v>9.7522681214777691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18.818449740679636</v>
      </c>
      <c r="BB17">
        <f t="shared" si="0"/>
        <v>431.38369716553194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5.030302610815383</v>
      </c>
      <c r="L18">
        <v>213.1714725325555</v>
      </c>
      <c r="M18">
        <v>27.937307003388341</v>
      </c>
      <c r="N18">
        <v>35.991789464815234</v>
      </c>
      <c r="O18">
        <v>0</v>
      </c>
      <c r="P18">
        <v>30.818567409672355</v>
      </c>
      <c r="Q18">
        <v>0</v>
      </c>
      <c r="R18">
        <v>12.871176865560448</v>
      </c>
      <c r="S18">
        <v>0</v>
      </c>
      <c r="T18">
        <v>0</v>
      </c>
      <c r="U18">
        <v>21.52978627979547</v>
      </c>
      <c r="V18">
        <v>6.0035595404561475</v>
      </c>
      <c r="W18">
        <v>10.734783001401007</v>
      </c>
      <c r="X18">
        <v>30.339814753689915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2.5165353208098513</v>
      </c>
      <c r="AG18">
        <v>12.97922502275099</v>
      </c>
      <c r="AH18">
        <v>0</v>
      </c>
      <c r="AI18">
        <v>0</v>
      </c>
      <c r="AJ18">
        <v>0</v>
      </c>
      <c r="AK18">
        <v>7.9653360206637442</v>
      </c>
      <c r="AL18">
        <v>0</v>
      </c>
      <c r="AM18">
        <v>4.9303128083907319</v>
      </c>
      <c r="AN18">
        <v>0.91128696399499065</v>
      </c>
      <c r="AO18">
        <v>0</v>
      </c>
      <c r="AP18">
        <v>0.71133222542266739</v>
      </c>
      <c r="AQ18">
        <v>0</v>
      </c>
      <c r="AR18">
        <v>16.007290960551032</v>
      </c>
      <c r="AS18">
        <v>9.7522681214777691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18.818449740679636</v>
      </c>
      <c r="BB18">
        <f t="shared" si="0"/>
        <v>431.38369716553194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5.030302610815383</v>
      </c>
      <c r="L19">
        <v>294.57062657136709</v>
      </c>
      <c r="M19">
        <v>27.937307003388341</v>
      </c>
      <c r="N19">
        <v>35.991789464815234</v>
      </c>
      <c r="O19">
        <v>0</v>
      </c>
      <c r="P19">
        <v>28.204846944190184</v>
      </c>
      <c r="Q19">
        <v>0</v>
      </c>
      <c r="R19">
        <v>12.871176865560448</v>
      </c>
      <c r="S19">
        <v>0</v>
      </c>
      <c r="T19">
        <v>0</v>
      </c>
      <c r="U19">
        <v>21.52978627979547</v>
      </c>
      <c r="V19">
        <v>6.0035595404561475</v>
      </c>
      <c r="W19">
        <v>10.734783001401007</v>
      </c>
      <c r="X19">
        <v>30.339814753689915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2.5165353208098513</v>
      </c>
      <c r="AG19">
        <v>12.97922502275099</v>
      </c>
      <c r="AH19">
        <v>0</v>
      </c>
      <c r="AI19">
        <v>0</v>
      </c>
      <c r="AJ19">
        <v>0</v>
      </c>
      <c r="AK19">
        <v>7.9653360206637442</v>
      </c>
      <c r="AL19">
        <v>0</v>
      </c>
      <c r="AM19">
        <v>4.9303128083907319</v>
      </c>
      <c r="AN19">
        <v>0.91128696399499065</v>
      </c>
      <c r="AO19">
        <v>0</v>
      </c>
      <c r="AP19">
        <v>0.71133222542266739</v>
      </c>
      <c r="AQ19">
        <v>0</v>
      </c>
      <c r="AR19">
        <v>13.623226349405135</v>
      </c>
      <c r="AS19">
        <v>9.7522681214777691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22.012026963298911</v>
      </c>
      <c r="BB19">
        <f t="shared" si="0"/>
        <v>504.59148890509618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9.4030216748684552</v>
      </c>
      <c r="L20">
        <v>384.47977448670503</v>
      </c>
      <c r="M20">
        <v>27.937307003388341</v>
      </c>
      <c r="N20">
        <v>35.991789464815234</v>
      </c>
      <c r="O20">
        <v>0</v>
      </c>
      <c r="P20">
        <v>28.204846944190184</v>
      </c>
      <c r="Q20">
        <v>6.6469967161310155</v>
      </c>
      <c r="R20">
        <v>12.870994530511863</v>
      </c>
      <c r="S20">
        <v>8.0375544661814509</v>
      </c>
      <c r="T20">
        <v>0</v>
      </c>
      <c r="U20">
        <v>21.52978627979547</v>
      </c>
      <c r="V20">
        <v>6.0035595404561475</v>
      </c>
      <c r="W20">
        <v>10.734783001401007</v>
      </c>
      <c r="X20">
        <v>30.339814753689915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2.5165353208098513</v>
      </c>
      <c r="AG20">
        <v>12.97922502275099</v>
      </c>
      <c r="AH20">
        <v>0</v>
      </c>
      <c r="AI20">
        <v>0</v>
      </c>
      <c r="AJ20">
        <v>0</v>
      </c>
      <c r="AK20">
        <v>7.9653360206637442</v>
      </c>
      <c r="AL20">
        <v>0</v>
      </c>
      <c r="AM20">
        <v>4.9303128083907319</v>
      </c>
      <c r="AN20">
        <v>0.91128696399499065</v>
      </c>
      <c r="AO20">
        <v>0</v>
      </c>
      <c r="AP20">
        <v>0.71133222542266739</v>
      </c>
      <c r="AQ20">
        <v>0</v>
      </c>
      <c r="AR20">
        <v>13.623226349405135</v>
      </c>
      <c r="AS20">
        <v>9.7522681214777691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26.56681562085306</v>
      </c>
      <c r="BB20">
        <f t="shared" si="0"/>
        <v>609.00293607419667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9.4030216748684552</v>
      </c>
      <c r="L21">
        <v>387.12894280636107</v>
      </c>
      <c r="M21">
        <v>27.937307003388341</v>
      </c>
      <c r="N21">
        <v>35.991789464815234</v>
      </c>
      <c r="O21">
        <v>0</v>
      </c>
      <c r="P21">
        <v>27.662193683472022</v>
      </c>
      <c r="Q21">
        <v>6.6469967161310155</v>
      </c>
      <c r="R21">
        <v>12.870994530511863</v>
      </c>
      <c r="S21">
        <v>8.0375544661814509</v>
      </c>
      <c r="T21">
        <v>0</v>
      </c>
      <c r="U21">
        <v>21.52978627979547</v>
      </c>
      <c r="V21">
        <v>6.0007113615807421</v>
      </c>
      <c r="W21">
        <v>10.734783001401007</v>
      </c>
      <c r="X21">
        <v>30.339814753689915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2.5165353208098513</v>
      </c>
      <c r="AG21">
        <v>12.97922502275099</v>
      </c>
      <c r="AH21">
        <v>5.9042479597161339</v>
      </c>
      <c r="AI21">
        <v>0</v>
      </c>
      <c r="AJ21">
        <v>0</v>
      </c>
      <c r="AK21">
        <v>7.9653360206637442</v>
      </c>
      <c r="AL21">
        <v>0</v>
      </c>
      <c r="AM21">
        <v>4.9303128083907319</v>
      </c>
      <c r="AN21">
        <v>0.91128696399499065</v>
      </c>
      <c r="AO21">
        <v>0</v>
      </c>
      <c r="AP21">
        <v>0.71133222542266739</v>
      </c>
      <c r="AQ21">
        <v>0</v>
      </c>
      <c r="AR21">
        <v>13.623226349405135</v>
      </c>
      <c r="AS21">
        <v>9.7522681214777691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26.901546461155814</v>
      </c>
      <c r="BB21">
        <f t="shared" si="0"/>
        <v>616.67612007367256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9.4030216748684552</v>
      </c>
      <c r="L22">
        <v>387.12894280636107</v>
      </c>
      <c r="M22">
        <v>27.937307003388341</v>
      </c>
      <c r="N22">
        <v>35.991789464815234</v>
      </c>
      <c r="O22">
        <v>0</v>
      </c>
      <c r="P22">
        <v>27.662193683472022</v>
      </c>
      <c r="Q22">
        <v>6.6469967161310155</v>
      </c>
      <c r="R22">
        <v>12.871176865560448</v>
      </c>
      <c r="S22">
        <v>8.0375544661814509</v>
      </c>
      <c r="T22">
        <v>0</v>
      </c>
      <c r="U22">
        <v>21.52978627979547</v>
      </c>
      <c r="V22">
        <v>6.0007113615807421</v>
      </c>
      <c r="W22">
        <v>10.734783001401007</v>
      </c>
      <c r="X22">
        <v>30.339814753689915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2.5165353208098513</v>
      </c>
      <c r="AG22">
        <v>12.97922502275099</v>
      </c>
      <c r="AH22">
        <v>5.9042479597161339</v>
      </c>
      <c r="AI22">
        <v>0</v>
      </c>
      <c r="AJ22">
        <v>0</v>
      </c>
      <c r="AK22">
        <v>7.9653360206637442</v>
      </c>
      <c r="AL22">
        <v>0</v>
      </c>
      <c r="AM22">
        <v>4.9303128083907319</v>
      </c>
      <c r="AN22">
        <v>0.91128696399499065</v>
      </c>
      <c r="AO22">
        <v>0</v>
      </c>
      <c r="AP22">
        <v>0.71133222542266739</v>
      </c>
      <c r="AQ22">
        <v>0</v>
      </c>
      <c r="AR22">
        <v>13.623226349405135</v>
      </c>
      <c r="AS22">
        <v>9.7522681214777691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26.901554082760843</v>
      </c>
      <c r="BB22">
        <f t="shared" si="0"/>
        <v>616.67629478711615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9.4030317757107422</v>
      </c>
      <c r="L23">
        <v>387.1317672335104</v>
      </c>
      <c r="M23">
        <v>27.937307003388341</v>
      </c>
      <c r="N23">
        <v>35.991789464815234</v>
      </c>
      <c r="O23">
        <v>0</v>
      </c>
      <c r="P23">
        <v>27.662193683472022</v>
      </c>
      <c r="Q23">
        <v>6.6476237794711537</v>
      </c>
      <c r="R23">
        <v>12.868940667963217</v>
      </c>
      <c r="S23">
        <v>7.7448482651832684</v>
      </c>
      <c r="T23">
        <v>0</v>
      </c>
      <c r="U23">
        <v>21.52978627979547</v>
      </c>
      <c r="V23">
        <v>6.0007113615807421</v>
      </c>
      <c r="W23">
        <v>10.738608370600929</v>
      </c>
      <c r="X23">
        <v>30.337095078543832</v>
      </c>
      <c r="Y23">
        <v>0</v>
      </c>
      <c r="Z23">
        <v>0</v>
      </c>
      <c r="AA23">
        <v>1.169820523481528</v>
      </c>
      <c r="AB23">
        <v>0</v>
      </c>
      <c r="AC23">
        <v>0</v>
      </c>
      <c r="AD23">
        <v>0</v>
      </c>
      <c r="AE23">
        <v>0</v>
      </c>
      <c r="AF23">
        <v>2.5165353208098513</v>
      </c>
      <c r="AG23">
        <v>12.97922502275099</v>
      </c>
      <c r="AH23">
        <v>11.808495919432268</v>
      </c>
      <c r="AI23">
        <v>0</v>
      </c>
      <c r="AJ23">
        <v>0</v>
      </c>
      <c r="AK23">
        <v>7.9653360206637442</v>
      </c>
      <c r="AL23">
        <v>0</v>
      </c>
      <c r="AM23">
        <v>4.9303128083907319</v>
      </c>
      <c r="AN23">
        <v>0.91128696399499065</v>
      </c>
      <c r="AO23">
        <v>0</v>
      </c>
      <c r="AP23">
        <v>0.71133222542266739</v>
      </c>
      <c r="AQ23">
        <v>0</v>
      </c>
      <c r="AR23">
        <v>13.623226349405135</v>
      </c>
      <c r="AS23">
        <v>9.7522681214777691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27.185112465626329</v>
      </c>
      <c r="BB23">
        <f t="shared" si="0"/>
        <v>623.17642977423861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9.4030334319063087</v>
      </c>
      <c r="L24">
        <v>387.1317672335104</v>
      </c>
      <c r="M24">
        <v>27.937307003388341</v>
      </c>
      <c r="N24">
        <v>35.991789464815234</v>
      </c>
      <c r="O24">
        <v>0</v>
      </c>
      <c r="P24">
        <v>27.662193683472022</v>
      </c>
      <c r="Q24">
        <v>6.6476237794711537</v>
      </c>
      <c r="R24">
        <v>12.868940667963217</v>
      </c>
      <c r="S24">
        <v>8.0366496919292736</v>
      </c>
      <c r="T24">
        <v>0</v>
      </c>
      <c r="U24">
        <v>21.52978627979547</v>
      </c>
      <c r="V24">
        <v>6.0007113615807421</v>
      </c>
      <c r="W24">
        <v>10.738608370600929</v>
      </c>
      <c r="X24">
        <v>30.337095078543832</v>
      </c>
      <c r="Y24">
        <v>0</v>
      </c>
      <c r="Z24">
        <v>0</v>
      </c>
      <c r="AA24">
        <v>4.3137130202462943</v>
      </c>
      <c r="AB24">
        <v>0</v>
      </c>
      <c r="AC24">
        <v>0</v>
      </c>
      <c r="AD24">
        <v>0</v>
      </c>
      <c r="AE24">
        <v>0</v>
      </c>
      <c r="AF24">
        <v>2.5165353208098513</v>
      </c>
      <c r="AG24">
        <v>12.97922502275099</v>
      </c>
      <c r="AH24">
        <v>20.66486785900647</v>
      </c>
      <c r="AI24">
        <v>0</v>
      </c>
      <c r="AJ24">
        <v>0</v>
      </c>
      <c r="AK24">
        <v>7.9653360206637442</v>
      </c>
      <c r="AL24">
        <v>0</v>
      </c>
      <c r="AM24">
        <v>4.9303128083907319</v>
      </c>
      <c r="AN24">
        <v>0.91128696399499065</v>
      </c>
      <c r="AO24">
        <v>0</v>
      </c>
      <c r="AP24">
        <v>0.71133222542266739</v>
      </c>
      <c r="AQ24">
        <v>4.3223961433938634</v>
      </c>
      <c r="AR24">
        <v>13.623226349405135</v>
      </c>
      <c r="AS24">
        <v>9.7522681214777691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27.879597046726111</v>
      </c>
      <c r="BB24">
        <f t="shared" si="0"/>
        <v>639.09640885581314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9.4029948641922587</v>
      </c>
      <c r="L25">
        <v>387.1317672335104</v>
      </c>
      <c r="M25">
        <v>27.937307003388341</v>
      </c>
      <c r="N25">
        <v>35.991789464815234</v>
      </c>
      <c r="O25">
        <v>0</v>
      </c>
      <c r="P25">
        <v>27.662193683472022</v>
      </c>
      <c r="Q25">
        <v>6.6476237794711537</v>
      </c>
      <c r="R25">
        <v>12.867573498350449</v>
      </c>
      <c r="S25">
        <v>8.0372310668175686</v>
      </c>
      <c r="T25">
        <v>0</v>
      </c>
      <c r="U25">
        <v>21.52978627979547</v>
      </c>
      <c r="V25">
        <v>6.0007113615807421</v>
      </c>
      <c r="W25">
        <v>10.738608370600929</v>
      </c>
      <c r="X25">
        <v>30.337095078543832</v>
      </c>
      <c r="Y25">
        <v>0</v>
      </c>
      <c r="Z25">
        <v>2.0218273688165307</v>
      </c>
      <c r="AA25">
        <v>4.3137130202462943</v>
      </c>
      <c r="AB25">
        <v>0</v>
      </c>
      <c r="AC25">
        <v>0</v>
      </c>
      <c r="AD25">
        <v>0</v>
      </c>
      <c r="AE25">
        <v>0</v>
      </c>
      <c r="AF25">
        <v>2.5165353208098513</v>
      </c>
      <c r="AG25">
        <v>12.97922502275099</v>
      </c>
      <c r="AH25">
        <v>20.66486785900647</v>
      </c>
      <c r="AI25">
        <v>0</v>
      </c>
      <c r="AJ25">
        <v>0</v>
      </c>
      <c r="AK25">
        <v>7.9653360206637442</v>
      </c>
      <c r="AL25">
        <v>0</v>
      </c>
      <c r="AM25">
        <v>4.9303128083907319</v>
      </c>
      <c r="AN25">
        <v>0.91128696399499065</v>
      </c>
      <c r="AO25">
        <v>0</v>
      </c>
      <c r="AP25">
        <v>0.71133222542266739</v>
      </c>
      <c r="AQ25">
        <v>12.967188430181588</v>
      </c>
      <c r="AR25">
        <v>13.623226349405135</v>
      </c>
      <c r="AS25">
        <v>9.7522681214777691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28.325427289980439</v>
      </c>
      <c r="BB25">
        <f t="shared" si="0"/>
        <v>649.3163739057245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9.4031249167283431</v>
      </c>
      <c r="L26">
        <v>387.1317672335104</v>
      </c>
      <c r="M26">
        <v>27.937307003388341</v>
      </c>
      <c r="N26">
        <v>35.991789464815234</v>
      </c>
      <c r="O26">
        <v>0</v>
      </c>
      <c r="P26">
        <v>27.662193683472022</v>
      </c>
      <c r="Q26">
        <v>6.6476237794711537</v>
      </c>
      <c r="R26">
        <v>12.867573498350449</v>
      </c>
      <c r="S26">
        <v>8.0372310668175686</v>
      </c>
      <c r="T26">
        <v>0</v>
      </c>
      <c r="U26">
        <v>21.52978627979547</v>
      </c>
      <c r="V26">
        <v>6.0007113615807421</v>
      </c>
      <c r="W26">
        <v>10.738608370600929</v>
      </c>
      <c r="X26">
        <v>30.337095078543832</v>
      </c>
      <c r="Y26">
        <v>0</v>
      </c>
      <c r="Z26">
        <v>2.0218273688165307</v>
      </c>
      <c r="AA26">
        <v>5.4835335437278223</v>
      </c>
      <c r="AB26">
        <v>1.0415241938008766</v>
      </c>
      <c r="AC26">
        <v>3.022854427468169</v>
      </c>
      <c r="AD26">
        <v>0</v>
      </c>
      <c r="AE26">
        <v>0</v>
      </c>
      <c r="AF26">
        <v>2.5165353208098513</v>
      </c>
      <c r="AG26">
        <v>12.97922502275099</v>
      </c>
      <c r="AH26">
        <v>29.166985046441244</v>
      </c>
      <c r="AI26">
        <v>0</v>
      </c>
      <c r="AJ26">
        <v>0</v>
      </c>
      <c r="AK26">
        <v>7.9653360206637442</v>
      </c>
      <c r="AL26">
        <v>0</v>
      </c>
      <c r="AM26">
        <v>4.9303128083907319</v>
      </c>
      <c r="AN26">
        <v>0.91128696399499065</v>
      </c>
      <c r="AO26">
        <v>0</v>
      </c>
      <c r="AP26">
        <v>0.71133222542266739</v>
      </c>
      <c r="AQ26">
        <v>17.289584573575453</v>
      </c>
      <c r="AR26">
        <v>13.623226349405135</v>
      </c>
      <c r="AS26">
        <v>9.7522681214777691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29.080286907655651</v>
      </c>
      <c r="BB26">
        <f t="shared" si="0"/>
        <v>666.62035681616453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9.4031249167283431</v>
      </c>
      <c r="L27">
        <v>387.1317672335104</v>
      </c>
      <c r="M27">
        <v>27.937307003388341</v>
      </c>
      <c r="N27">
        <v>35.991789464815234</v>
      </c>
      <c r="O27">
        <v>0</v>
      </c>
      <c r="P27">
        <v>27.662193683472022</v>
      </c>
      <c r="Q27">
        <v>6.6466405278433411</v>
      </c>
      <c r="R27">
        <v>12.867573498350449</v>
      </c>
      <c r="S27">
        <v>8.0364938111756139</v>
      </c>
      <c r="T27">
        <v>0</v>
      </c>
      <c r="U27">
        <v>21.52978627979547</v>
      </c>
      <c r="V27">
        <v>6.0007113615807421</v>
      </c>
      <c r="W27">
        <v>10.738608370600929</v>
      </c>
      <c r="X27">
        <v>30.337095078543832</v>
      </c>
      <c r="Y27">
        <v>0</v>
      </c>
      <c r="Z27">
        <v>4.0436550578167392</v>
      </c>
      <c r="AA27">
        <v>8.2862287079941552</v>
      </c>
      <c r="AB27">
        <v>4.0827747150907951</v>
      </c>
      <c r="AC27">
        <v>3.022854427468169</v>
      </c>
      <c r="AD27">
        <v>2.8453415779586724</v>
      </c>
      <c r="AE27">
        <v>0</v>
      </c>
      <c r="AF27">
        <v>2.5165353208098513</v>
      </c>
      <c r="AG27">
        <v>12.97922502275099</v>
      </c>
      <c r="AH27">
        <v>29.166985046441244</v>
      </c>
      <c r="AI27">
        <v>1.1928704717178042</v>
      </c>
      <c r="AJ27">
        <v>0</v>
      </c>
      <c r="AK27">
        <v>7.9653360206637442</v>
      </c>
      <c r="AL27">
        <v>0</v>
      </c>
      <c r="AM27">
        <v>4.9303128083907319</v>
      </c>
      <c r="AN27">
        <v>0.91128696399499065</v>
      </c>
      <c r="AO27">
        <v>0</v>
      </c>
      <c r="AP27">
        <v>0.71133222542266739</v>
      </c>
      <c r="AQ27">
        <v>17.289584573575453</v>
      </c>
      <c r="AR27">
        <v>16.007290960551032</v>
      </c>
      <c r="AS27">
        <v>9.8402462713420995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29.681132968594934</v>
      </c>
      <c r="BB27">
        <f t="shared" si="0"/>
        <v>680.3938184331987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9.4031249167283431</v>
      </c>
      <c r="L28">
        <v>387.1317672335104</v>
      </c>
      <c r="M28">
        <v>27.937307003388341</v>
      </c>
      <c r="N28">
        <v>35.991789464815234</v>
      </c>
      <c r="O28">
        <v>0</v>
      </c>
      <c r="P28">
        <v>27.662193683472022</v>
      </c>
      <c r="Q28">
        <v>6.6466405278433411</v>
      </c>
      <c r="R28">
        <v>12.867573498350449</v>
      </c>
      <c r="S28">
        <v>8.0364938111756139</v>
      </c>
      <c r="T28">
        <v>0</v>
      </c>
      <c r="U28">
        <v>21.52978627979547</v>
      </c>
      <c r="V28">
        <v>6.0007113615807421</v>
      </c>
      <c r="W28">
        <v>10.738608370600929</v>
      </c>
      <c r="X28">
        <v>30.337095078543832</v>
      </c>
      <c r="Y28">
        <v>0</v>
      </c>
      <c r="Z28">
        <v>4.0436550578167392</v>
      </c>
      <c r="AA28">
        <v>8.6683701686495507</v>
      </c>
      <c r="AB28">
        <v>8.2072107717595504</v>
      </c>
      <c r="AC28">
        <v>3.022854427468169</v>
      </c>
      <c r="AD28">
        <v>5.6906831559173447</v>
      </c>
      <c r="AE28">
        <v>0</v>
      </c>
      <c r="AF28">
        <v>2.5165353208098513</v>
      </c>
      <c r="AG28">
        <v>12.97922502275099</v>
      </c>
      <c r="AH28">
        <v>29.166985046441244</v>
      </c>
      <c r="AI28">
        <v>5.169104543101648</v>
      </c>
      <c r="AJ28">
        <v>0</v>
      </c>
      <c r="AK28">
        <v>7.9653360206637442</v>
      </c>
      <c r="AL28">
        <v>0</v>
      </c>
      <c r="AM28">
        <v>4.9303128083907319</v>
      </c>
      <c r="AN28">
        <v>0.91128696399499065</v>
      </c>
      <c r="AO28">
        <v>0</v>
      </c>
      <c r="AP28">
        <v>0.71133222542266739</v>
      </c>
      <c r="AQ28">
        <v>17.289584573575453</v>
      </c>
      <c r="AR28">
        <v>16.007290960551032</v>
      </c>
      <c r="AS28">
        <v>9.8402462713420995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30.154649770961608</v>
      </c>
      <c r="BB28">
        <f t="shared" si="0"/>
        <v>691.24845479749877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9.4031249167283431</v>
      </c>
      <c r="L29">
        <v>387.1317672335104</v>
      </c>
      <c r="M29">
        <v>27.937307003388341</v>
      </c>
      <c r="N29">
        <v>35.991789464815234</v>
      </c>
      <c r="O29">
        <v>0</v>
      </c>
      <c r="P29">
        <v>27.662193683472022</v>
      </c>
      <c r="Q29">
        <v>6.6466405278433411</v>
      </c>
      <c r="R29">
        <v>12.867573498350449</v>
      </c>
      <c r="S29">
        <v>8.0364938111756139</v>
      </c>
      <c r="T29">
        <v>0</v>
      </c>
      <c r="U29">
        <v>21.52978627979547</v>
      </c>
      <c r="V29">
        <v>6.0007113615807421</v>
      </c>
      <c r="W29">
        <v>10.738608370600929</v>
      </c>
      <c r="X29">
        <v>30.337095078543832</v>
      </c>
      <c r="Y29">
        <v>0</v>
      </c>
      <c r="Z29">
        <v>4.0436550578167392</v>
      </c>
      <c r="AA29">
        <v>8.6683701686495507</v>
      </c>
      <c r="AB29">
        <v>12.348310742016279</v>
      </c>
      <c r="AC29">
        <v>6.0516754443748697</v>
      </c>
      <c r="AD29">
        <v>8.5360247338760171</v>
      </c>
      <c r="AE29">
        <v>0</v>
      </c>
      <c r="AF29">
        <v>5.0330706416197026</v>
      </c>
      <c r="AG29">
        <v>12.97922502275099</v>
      </c>
      <c r="AH29">
        <v>29.166985046441244</v>
      </c>
      <c r="AI29">
        <v>5.169104543101648</v>
      </c>
      <c r="AJ29">
        <v>0</v>
      </c>
      <c r="AK29">
        <v>7.9653360206637442</v>
      </c>
      <c r="AL29">
        <v>0</v>
      </c>
      <c r="AM29">
        <v>4.9303128083907319</v>
      </c>
      <c r="AN29">
        <v>0.91128696399499065</v>
      </c>
      <c r="AO29">
        <v>0</v>
      </c>
      <c r="AP29">
        <v>0.71133222542266739</v>
      </c>
      <c r="AQ29">
        <v>17.289584573575453</v>
      </c>
      <c r="AR29">
        <v>16.007290960551032</v>
      </c>
      <c r="AS29">
        <v>10.042761166771028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30.686944045222489</v>
      </c>
      <c r="BB29">
        <f t="shared" si="0"/>
        <v>703.45047330459852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9.4031249167283431</v>
      </c>
      <c r="L30">
        <v>387.1317672335104</v>
      </c>
      <c r="M30">
        <v>27.937307003388341</v>
      </c>
      <c r="N30">
        <v>35.991789464815234</v>
      </c>
      <c r="O30">
        <v>0</v>
      </c>
      <c r="P30">
        <v>27.662193683472022</v>
      </c>
      <c r="Q30">
        <v>6.6466405278433411</v>
      </c>
      <c r="R30">
        <v>12.867573498350449</v>
      </c>
      <c r="S30">
        <v>8.0364938111756139</v>
      </c>
      <c r="T30">
        <v>0</v>
      </c>
      <c r="U30">
        <v>21.52978627979547</v>
      </c>
      <c r="V30">
        <v>6.0007113615807421</v>
      </c>
      <c r="W30">
        <v>10.738608370600929</v>
      </c>
      <c r="X30">
        <v>30.337095078543832</v>
      </c>
      <c r="Y30">
        <v>0</v>
      </c>
      <c r="Z30">
        <v>4.0436550578167392</v>
      </c>
      <c r="AA30">
        <v>8.6683701686495507</v>
      </c>
      <c r="AB30">
        <v>12.348310742016279</v>
      </c>
      <c r="AC30">
        <v>6.0516754443748697</v>
      </c>
      <c r="AD30">
        <v>8.5360247338760171</v>
      </c>
      <c r="AE30">
        <v>0</v>
      </c>
      <c r="AF30">
        <v>5.0330706416197026</v>
      </c>
      <c r="AG30">
        <v>12.97922502275099</v>
      </c>
      <c r="AH30">
        <v>29.166985046441244</v>
      </c>
      <c r="AI30">
        <v>5.169104543101648</v>
      </c>
      <c r="AJ30">
        <v>0</v>
      </c>
      <c r="AK30">
        <v>7.9653360206637442</v>
      </c>
      <c r="AL30">
        <v>0</v>
      </c>
      <c r="AM30">
        <v>4.9303128083907319</v>
      </c>
      <c r="AN30">
        <v>0.91128696399499065</v>
      </c>
      <c r="AO30">
        <v>0</v>
      </c>
      <c r="AP30">
        <v>0.71133222542266739</v>
      </c>
      <c r="AQ30">
        <v>17.289584573575453</v>
      </c>
      <c r="AR30">
        <v>16.007290960551032</v>
      </c>
      <c r="AS30">
        <v>10.042761166771028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30.686944045222489</v>
      </c>
      <c r="BB30">
        <f t="shared" si="0"/>
        <v>703.45047330459852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9.4031249167283431</v>
      </c>
      <c r="L31">
        <v>387.1317672335104</v>
      </c>
      <c r="M31">
        <v>27.937307003388341</v>
      </c>
      <c r="N31">
        <v>35.991789464815234</v>
      </c>
      <c r="O31">
        <v>0</v>
      </c>
      <c r="P31">
        <v>27.662193683472022</v>
      </c>
      <c r="Q31">
        <v>6.6466405278433411</v>
      </c>
      <c r="R31">
        <v>12.867573498350449</v>
      </c>
      <c r="S31">
        <v>8.0364938111756139</v>
      </c>
      <c r="T31">
        <v>0</v>
      </c>
      <c r="U31">
        <v>21.52978627979547</v>
      </c>
      <c r="V31">
        <v>6.0007113615807421</v>
      </c>
      <c r="W31">
        <v>10.738608370600929</v>
      </c>
      <c r="X31">
        <v>30.337095078543832</v>
      </c>
      <c r="Y31">
        <v>0</v>
      </c>
      <c r="Z31">
        <v>4.0436550578167392</v>
      </c>
      <c r="AA31">
        <v>8.6683701686495507</v>
      </c>
      <c r="AB31">
        <v>12.348310742016279</v>
      </c>
      <c r="AC31">
        <v>6.0516754443748697</v>
      </c>
      <c r="AD31">
        <v>8.5360247338760171</v>
      </c>
      <c r="AE31">
        <v>0</v>
      </c>
      <c r="AF31">
        <v>5.0330706416197026</v>
      </c>
      <c r="AG31">
        <v>12.97922502275099</v>
      </c>
      <c r="AH31">
        <v>29.166985046441244</v>
      </c>
      <c r="AI31">
        <v>5.169104543101648</v>
      </c>
      <c r="AJ31">
        <v>0</v>
      </c>
      <c r="AK31">
        <v>7.9653360206637442</v>
      </c>
      <c r="AL31">
        <v>0</v>
      </c>
      <c r="AM31">
        <v>4.9303128083907319</v>
      </c>
      <c r="AN31">
        <v>0.91128696399499065</v>
      </c>
      <c r="AO31">
        <v>0</v>
      </c>
      <c r="AP31">
        <v>0.71133222542266739</v>
      </c>
      <c r="AQ31">
        <v>17.289584573575453</v>
      </c>
      <c r="AR31">
        <v>14.644968325610519</v>
      </c>
      <c r="AS31">
        <v>10.042761166771028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30.629998959081973</v>
      </c>
      <c r="BB31">
        <f t="shared" si="0"/>
        <v>702.14509575579859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9.4031249167283431</v>
      </c>
      <c r="L32">
        <v>387.1317672335104</v>
      </c>
      <c r="M32">
        <v>27.937307003388341</v>
      </c>
      <c r="N32">
        <v>35.991789464815234</v>
      </c>
      <c r="O32">
        <v>0</v>
      </c>
      <c r="P32">
        <v>27.662193683472022</v>
      </c>
      <c r="Q32">
        <v>6.6466405278433411</v>
      </c>
      <c r="R32">
        <v>12.867573498350449</v>
      </c>
      <c r="S32">
        <v>8.0364938111756139</v>
      </c>
      <c r="T32">
        <v>0</v>
      </c>
      <c r="U32">
        <v>21.52978627979547</v>
      </c>
      <c r="V32">
        <v>6.0007113615807421</v>
      </c>
      <c r="W32">
        <v>10.738608370600929</v>
      </c>
      <c r="X32">
        <v>30.337095078543832</v>
      </c>
      <c r="Y32">
        <v>0</v>
      </c>
      <c r="Z32">
        <v>4.0436550578167392</v>
      </c>
      <c r="AA32">
        <v>8.6683701686495507</v>
      </c>
      <c r="AB32">
        <v>12.348310742016279</v>
      </c>
      <c r="AC32">
        <v>6.0516754443748697</v>
      </c>
      <c r="AD32">
        <v>8.5360247338760171</v>
      </c>
      <c r="AE32">
        <v>0</v>
      </c>
      <c r="AF32">
        <v>5.0330706416197026</v>
      </c>
      <c r="AG32">
        <v>12.97922502275099</v>
      </c>
      <c r="AH32">
        <v>29.166985046441244</v>
      </c>
      <c r="AI32">
        <v>5.169104543101648</v>
      </c>
      <c r="AJ32">
        <v>0</v>
      </c>
      <c r="AK32">
        <v>7.9653360206637442</v>
      </c>
      <c r="AL32">
        <v>0</v>
      </c>
      <c r="AM32">
        <v>4.9303128083907319</v>
      </c>
      <c r="AN32">
        <v>0.91128696399499065</v>
      </c>
      <c r="AO32">
        <v>0</v>
      </c>
      <c r="AP32">
        <v>0.71133222542266739</v>
      </c>
      <c r="AQ32">
        <v>17.289584573575453</v>
      </c>
      <c r="AR32">
        <v>14.644968325610519</v>
      </c>
      <c r="AS32">
        <v>10.042761166771028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30.629998959081973</v>
      </c>
      <c r="BB32">
        <f t="shared" si="0"/>
        <v>702.14509575579859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9.4031249167283431</v>
      </c>
      <c r="L33">
        <v>387.1317672335104</v>
      </c>
      <c r="M33">
        <v>27.937307003388341</v>
      </c>
      <c r="N33">
        <v>35.991789464815234</v>
      </c>
      <c r="O33">
        <v>0</v>
      </c>
      <c r="P33">
        <v>27.662193683472022</v>
      </c>
      <c r="Q33">
        <v>6.6466405278433411</v>
      </c>
      <c r="R33">
        <v>12.867573498350449</v>
      </c>
      <c r="S33">
        <v>8.0364938111756139</v>
      </c>
      <c r="T33">
        <v>0</v>
      </c>
      <c r="U33">
        <v>21.52978627979547</v>
      </c>
      <c r="V33">
        <v>6.0007113615807421</v>
      </c>
      <c r="W33">
        <v>10.738608370600929</v>
      </c>
      <c r="X33">
        <v>30.337095078543832</v>
      </c>
      <c r="Y33">
        <v>0</v>
      </c>
      <c r="Z33">
        <v>4.0436550578167392</v>
      </c>
      <c r="AA33">
        <v>8.6683701686495507</v>
      </c>
      <c r="AB33">
        <v>12.348310742016279</v>
      </c>
      <c r="AC33">
        <v>6.0516754443748697</v>
      </c>
      <c r="AD33">
        <v>8.5360247338760171</v>
      </c>
      <c r="AE33">
        <v>0</v>
      </c>
      <c r="AF33">
        <v>5.0330706416197026</v>
      </c>
      <c r="AG33">
        <v>12.97922502275099</v>
      </c>
      <c r="AH33">
        <v>29.166985046441244</v>
      </c>
      <c r="AI33">
        <v>5.169104543101648</v>
      </c>
      <c r="AJ33">
        <v>0</v>
      </c>
      <c r="AK33">
        <v>7.9653360206637442</v>
      </c>
      <c r="AL33">
        <v>0</v>
      </c>
      <c r="AM33">
        <v>4.9303128083907319</v>
      </c>
      <c r="AN33">
        <v>0.91128696399499065</v>
      </c>
      <c r="AO33">
        <v>0</v>
      </c>
      <c r="AP33">
        <v>0.47422148361511163</v>
      </c>
      <c r="AQ33">
        <v>17.289584573575453</v>
      </c>
      <c r="AR33">
        <v>14.644968325610519</v>
      </c>
      <c r="AS33">
        <v>9.8402462713420995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30.611622607445494</v>
      </c>
      <c r="BB33">
        <f t="shared" si="0"/>
        <v>701.72384647019862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9.4031249167283431</v>
      </c>
      <c r="L34">
        <v>387.1317672335104</v>
      </c>
      <c r="M34">
        <v>27.937307003388341</v>
      </c>
      <c r="N34">
        <v>35.991789464815234</v>
      </c>
      <c r="O34">
        <v>0</v>
      </c>
      <c r="P34">
        <v>27.662193683472022</v>
      </c>
      <c r="Q34">
        <v>6.6466405278433411</v>
      </c>
      <c r="R34">
        <v>12.867573498350449</v>
      </c>
      <c r="S34">
        <v>8.0364938111756139</v>
      </c>
      <c r="T34">
        <v>0</v>
      </c>
      <c r="U34">
        <v>21.52978627979547</v>
      </c>
      <c r="V34">
        <v>6.0007113615807421</v>
      </c>
      <c r="W34">
        <v>10.738608370600929</v>
      </c>
      <c r="X34">
        <v>30.337095078543832</v>
      </c>
      <c r="Y34">
        <v>0</v>
      </c>
      <c r="Z34">
        <v>4.0436550578167392</v>
      </c>
      <c r="AA34">
        <v>8.6683701686495507</v>
      </c>
      <c r="AB34">
        <v>12.348310742016279</v>
      </c>
      <c r="AC34">
        <v>6.0516754443748697</v>
      </c>
      <c r="AD34">
        <v>8.5360247338760171</v>
      </c>
      <c r="AE34">
        <v>0</v>
      </c>
      <c r="AF34">
        <v>5.0330706416197026</v>
      </c>
      <c r="AG34">
        <v>12.97922502275099</v>
      </c>
      <c r="AH34">
        <v>29.166985046441244</v>
      </c>
      <c r="AI34">
        <v>1.1928704717178042</v>
      </c>
      <c r="AJ34">
        <v>0</v>
      </c>
      <c r="AK34">
        <v>7.9653360206637442</v>
      </c>
      <c r="AL34">
        <v>0</v>
      </c>
      <c r="AM34">
        <v>4.9303128083907319</v>
      </c>
      <c r="AN34">
        <v>0.91128696399499065</v>
      </c>
      <c r="AO34">
        <v>0</v>
      </c>
      <c r="AP34">
        <v>0.47422148361511163</v>
      </c>
      <c r="AQ34">
        <v>17.289584573575453</v>
      </c>
      <c r="AR34">
        <v>14.644968325610519</v>
      </c>
      <c r="AS34">
        <v>9.8402462713420995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30.445416023261647</v>
      </c>
      <c r="BB34">
        <f t="shared" si="0"/>
        <v>697.91381898299869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9.4031249167283431</v>
      </c>
      <c r="L35">
        <v>387.1317672335104</v>
      </c>
      <c r="M35">
        <v>27.937307003388341</v>
      </c>
      <c r="N35">
        <v>35.991789464815234</v>
      </c>
      <c r="O35">
        <v>0</v>
      </c>
      <c r="P35">
        <v>27.662193683472022</v>
      </c>
      <c r="Q35">
        <v>6.6466405278433411</v>
      </c>
      <c r="R35">
        <v>12.867573498350449</v>
      </c>
      <c r="S35">
        <v>8.0364938111756139</v>
      </c>
      <c r="T35">
        <v>0</v>
      </c>
      <c r="U35">
        <v>21.52978627979547</v>
      </c>
      <c r="V35">
        <v>6.0007113615807421</v>
      </c>
      <c r="W35">
        <v>10.485627833170099</v>
      </c>
      <c r="X35">
        <v>30.337095078543832</v>
      </c>
      <c r="Y35">
        <v>0</v>
      </c>
      <c r="Z35">
        <v>4.0436550578167392</v>
      </c>
      <c r="AA35">
        <v>8.6683701686495507</v>
      </c>
      <c r="AB35">
        <v>12.348310742016279</v>
      </c>
      <c r="AC35">
        <v>6.0516754443748697</v>
      </c>
      <c r="AD35">
        <v>5.6906831559173447</v>
      </c>
      <c r="AE35">
        <v>0</v>
      </c>
      <c r="AF35">
        <v>5.0330706416197026</v>
      </c>
      <c r="AG35">
        <v>12.97922502275099</v>
      </c>
      <c r="AH35">
        <v>29.166985046441244</v>
      </c>
      <c r="AI35">
        <v>0</v>
      </c>
      <c r="AJ35">
        <v>0</v>
      </c>
      <c r="AK35">
        <v>7.9653360206637442</v>
      </c>
      <c r="AL35">
        <v>0</v>
      </c>
      <c r="AM35">
        <v>4.9303128083907319</v>
      </c>
      <c r="AN35">
        <v>0.91128696399499065</v>
      </c>
      <c r="AO35">
        <v>0</v>
      </c>
      <c r="AP35">
        <v>0.47422148361511163</v>
      </c>
      <c r="AQ35">
        <v>17.289584573575453</v>
      </c>
      <c r="AR35">
        <v>14.644968325610519</v>
      </c>
      <c r="AS35">
        <v>10.042761166771028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30.274509295749496</v>
      </c>
      <c r="BB35">
        <f t="shared" si="0"/>
        <v>693.99604801883243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9.4031249167283431</v>
      </c>
      <c r="L36">
        <v>387.1317672335104</v>
      </c>
      <c r="M36">
        <v>27.937307003388341</v>
      </c>
      <c r="N36">
        <v>35.991789464815234</v>
      </c>
      <c r="O36">
        <v>0</v>
      </c>
      <c r="P36">
        <v>27.662193683472022</v>
      </c>
      <c r="Q36">
        <v>6.6466405278433411</v>
      </c>
      <c r="R36">
        <v>12.867573498350449</v>
      </c>
      <c r="S36">
        <v>8.0364938111756139</v>
      </c>
      <c r="T36">
        <v>0</v>
      </c>
      <c r="U36">
        <v>21.52978627979547</v>
      </c>
      <c r="V36">
        <v>6.0007113615807421</v>
      </c>
      <c r="W36">
        <v>10.485627833170099</v>
      </c>
      <c r="X36">
        <v>30.337095078543832</v>
      </c>
      <c r="Y36">
        <v>0</v>
      </c>
      <c r="Z36">
        <v>4.0436550578167392</v>
      </c>
      <c r="AA36">
        <v>5.4835335437278223</v>
      </c>
      <c r="AB36">
        <v>8.2322072651847211</v>
      </c>
      <c r="AC36">
        <v>3.022854427468169</v>
      </c>
      <c r="AD36">
        <v>2.8453415779586724</v>
      </c>
      <c r="AE36">
        <v>0</v>
      </c>
      <c r="AF36">
        <v>2.5165353208098513</v>
      </c>
      <c r="AG36">
        <v>12.97922502275099</v>
      </c>
      <c r="AH36">
        <v>29.166985046441244</v>
      </c>
      <c r="AI36">
        <v>0</v>
      </c>
      <c r="AJ36">
        <v>0</v>
      </c>
      <c r="AK36">
        <v>7.9653360206637442</v>
      </c>
      <c r="AL36">
        <v>0</v>
      </c>
      <c r="AM36">
        <v>4.9303128083907319</v>
      </c>
      <c r="AN36">
        <v>0.91128696399499065</v>
      </c>
      <c r="AO36">
        <v>0</v>
      </c>
      <c r="AP36">
        <v>0.47422148361511163</v>
      </c>
      <c r="AQ36">
        <v>17.289584573575453</v>
      </c>
      <c r="AR36">
        <v>14.644968325610519</v>
      </c>
      <c r="AS36">
        <v>10.042761166771028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29.618598826620982</v>
      </c>
      <c r="BB36">
        <f t="shared" si="0"/>
        <v>678.96032047053257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9.4031249167283431</v>
      </c>
      <c r="L37">
        <v>387.1317672335104</v>
      </c>
      <c r="M37">
        <v>27.937307003388341</v>
      </c>
      <c r="N37">
        <v>35.991789464815234</v>
      </c>
      <c r="O37">
        <v>0</v>
      </c>
      <c r="P37">
        <v>27.662193683472022</v>
      </c>
      <c r="Q37">
        <v>6.6466405278433411</v>
      </c>
      <c r="R37">
        <v>12.867573498350449</v>
      </c>
      <c r="S37">
        <v>8.0364938111756139</v>
      </c>
      <c r="T37">
        <v>0</v>
      </c>
      <c r="U37">
        <v>21.52978627979547</v>
      </c>
      <c r="V37">
        <v>6.0007113615807421</v>
      </c>
      <c r="W37">
        <v>10.485627833170099</v>
      </c>
      <c r="X37">
        <v>30.337095078543832</v>
      </c>
      <c r="Y37">
        <v>0</v>
      </c>
      <c r="Z37">
        <v>4.0436550578167392</v>
      </c>
      <c r="AA37">
        <v>4.3137130202462943</v>
      </c>
      <c r="AB37">
        <v>4.0827747150907951</v>
      </c>
      <c r="AC37">
        <v>3.022854427468169</v>
      </c>
      <c r="AD37">
        <v>2.8453415779586724</v>
      </c>
      <c r="AE37">
        <v>0</v>
      </c>
      <c r="AF37">
        <v>2.5165353208098513</v>
      </c>
      <c r="AG37">
        <v>12.97922502275099</v>
      </c>
      <c r="AH37">
        <v>29.166985046441244</v>
      </c>
      <c r="AI37">
        <v>0</v>
      </c>
      <c r="AJ37">
        <v>0</v>
      </c>
      <c r="AK37">
        <v>7.9653360206637442</v>
      </c>
      <c r="AL37">
        <v>0</v>
      </c>
      <c r="AM37">
        <v>4.9303128083907319</v>
      </c>
      <c r="AN37">
        <v>0.91128696399499065</v>
      </c>
      <c r="AO37">
        <v>0</v>
      </c>
      <c r="AP37">
        <v>0.47422148361511163</v>
      </c>
      <c r="AQ37">
        <v>17.289584573575453</v>
      </c>
      <c r="AR37">
        <v>14.644968325610519</v>
      </c>
      <c r="AS37">
        <v>10.042761166771028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29.396254048145522</v>
      </c>
      <c r="BB37">
        <f t="shared" si="0"/>
        <v>673.86341217543259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9.4031249167283431</v>
      </c>
      <c r="L38">
        <v>387.1317672335104</v>
      </c>
      <c r="M38">
        <v>27.937307003388341</v>
      </c>
      <c r="N38">
        <v>35.991789464815234</v>
      </c>
      <c r="O38">
        <v>0</v>
      </c>
      <c r="P38">
        <v>27.662193683472022</v>
      </c>
      <c r="Q38">
        <v>6.6466405278433411</v>
      </c>
      <c r="R38">
        <v>12.867573498350449</v>
      </c>
      <c r="S38">
        <v>8.0364938111756139</v>
      </c>
      <c r="T38">
        <v>0</v>
      </c>
      <c r="U38">
        <v>21.52978627979547</v>
      </c>
      <c r="V38">
        <v>6.0007113615807421</v>
      </c>
      <c r="W38">
        <v>10.485627833170099</v>
      </c>
      <c r="X38">
        <v>30.337095078543832</v>
      </c>
      <c r="Y38">
        <v>0</v>
      </c>
      <c r="Z38">
        <v>4.0436550578167392</v>
      </c>
      <c r="AA38">
        <v>4.3137130202462943</v>
      </c>
      <c r="AB38">
        <v>0</v>
      </c>
      <c r="AC38">
        <v>3.022854427468169</v>
      </c>
      <c r="AD38">
        <v>0</v>
      </c>
      <c r="AE38">
        <v>0</v>
      </c>
      <c r="AF38">
        <v>2.5165353208098513</v>
      </c>
      <c r="AG38">
        <v>12.97922502275099</v>
      </c>
      <c r="AH38">
        <v>21.875238706428721</v>
      </c>
      <c r="AI38">
        <v>0</v>
      </c>
      <c r="AJ38">
        <v>0</v>
      </c>
      <c r="AK38">
        <v>7.9653360206637442</v>
      </c>
      <c r="AL38">
        <v>0</v>
      </c>
      <c r="AM38">
        <v>4.9303128083907319</v>
      </c>
      <c r="AN38">
        <v>0.91128696399499065</v>
      </c>
      <c r="AO38">
        <v>0</v>
      </c>
      <c r="AP38">
        <v>0.47422148361511163</v>
      </c>
      <c r="AQ38">
        <v>12.967188430181588</v>
      </c>
      <c r="AR38">
        <v>14.644968325610519</v>
      </c>
      <c r="AS38">
        <v>10.042761166771028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28.621187631289672</v>
      </c>
      <c r="BB38">
        <f t="shared" si="0"/>
        <v>656.09621981583257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9.4031249167283431</v>
      </c>
      <c r="L39">
        <v>387.1317672335104</v>
      </c>
      <c r="M39">
        <v>27.937307003388341</v>
      </c>
      <c r="N39">
        <v>35.991789464815234</v>
      </c>
      <c r="O39">
        <v>0</v>
      </c>
      <c r="P39">
        <v>27.662193683472022</v>
      </c>
      <c r="Q39">
        <v>6.6466405278433411</v>
      </c>
      <c r="R39">
        <v>12.867573498350449</v>
      </c>
      <c r="S39">
        <v>8.0364938111756139</v>
      </c>
      <c r="T39">
        <v>0</v>
      </c>
      <c r="U39">
        <v>21.52978627979547</v>
      </c>
      <c r="V39">
        <v>5.792135194723512</v>
      </c>
      <c r="W39">
        <v>10.485627833170099</v>
      </c>
      <c r="X39">
        <v>30.337095078543832</v>
      </c>
      <c r="Y39">
        <v>0</v>
      </c>
      <c r="Z39">
        <v>4.0436550578167392</v>
      </c>
      <c r="AA39">
        <v>4.3137130202462943</v>
      </c>
      <c r="AB39">
        <v>0</v>
      </c>
      <c r="AC39">
        <v>0</v>
      </c>
      <c r="AD39">
        <v>0</v>
      </c>
      <c r="AE39">
        <v>0</v>
      </c>
      <c r="AF39">
        <v>2.5165353208098513</v>
      </c>
      <c r="AG39">
        <v>12.97922502275099</v>
      </c>
      <c r="AH39">
        <v>19.18880602588186</v>
      </c>
      <c r="AI39">
        <v>0</v>
      </c>
      <c r="AJ39">
        <v>0</v>
      </c>
      <c r="AK39">
        <v>7.9653360206637442</v>
      </c>
      <c r="AL39">
        <v>0</v>
      </c>
      <c r="AM39">
        <v>4.9303128083907319</v>
      </c>
      <c r="AN39">
        <v>0.91128696399499065</v>
      </c>
      <c r="AO39">
        <v>0</v>
      </c>
      <c r="AP39">
        <v>0.47422148361511163</v>
      </c>
      <c r="AQ39">
        <v>8.6447922867877267</v>
      </c>
      <c r="AR39">
        <v>14.644968325610519</v>
      </c>
      <c r="AS39">
        <v>10.042761166771028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28.193144787606151</v>
      </c>
      <c r="BB39">
        <f t="shared" si="0"/>
        <v>646.28400324124993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9.4031249167283431</v>
      </c>
      <c r="L40">
        <v>387.1317672335104</v>
      </c>
      <c r="M40">
        <v>27.937307003388341</v>
      </c>
      <c r="N40">
        <v>35.991789464815234</v>
      </c>
      <c r="O40">
        <v>0</v>
      </c>
      <c r="P40">
        <v>27.662193683472022</v>
      </c>
      <c r="Q40">
        <v>6.6466405278433411</v>
      </c>
      <c r="R40">
        <v>12.867573498350449</v>
      </c>
      <c r="S40">
        <v>8.0364938111756139</v>
      </c>
      <c r="T40">
        <v>0</v>
      </c>
      <c r="U40">
        <v>21.52978627979547</v>
      </c>
      <c r="V40">
        <v>5.792135194723512</v>
      </c>
      <c r="W40">
        <v>10.485627833170099</v>
      </c>
      <c r="X40">
        <v>30.337095078543832</v>
      </c>
      <c r="Y40">
        <v>0</v>
      </c>
      <c r="Z40">
        <v>4.0436550578167392</v>
      </c>
      <c r="AA40">
        <v>1.169820523481528</v>
      </c>
      <c r="AB40">
        <v>0</v>
      </c>
      <c r="AC40">
        <v>0</v>
      </c>
      <c r="AD40">
        <v>0</v>
      </c>
      <c r="AE40">
        <v>0</v>
      </c>
      <c r="AF40">
        <v>2.5165353208098513</v>
      </c>
      <c r="AG40">
        <v>12.97922502275099</v>
      </c>
      <c r="AH40">
        <v>12.546526992798999</v>
      </c>
      <c r="AI40">
        <v>0</v>
      </c>
      <c r="AJ40">
        <v>0</v>
      </c>
      <c r="AK40">
        <v>7.9653360206637442</v>
      </c>
      <c r="AL40">
        <v>0</v>
      </c>
      <c r="AM40">
        <v>4.9303128083907319</v>
      </c>
      <c r="AN40">
        <v>0.91128696399499065</v>
      </c>
      <c r="AO40">
        <v>0</v>
      </c>
      <c r="AP40">
        <v>0.47422148361511163</v>
      </c>
      <c r="AQ40">
        <v>4.3223961433938634</v>
      </c>
      <c r="AR40">
        <v>14.644968325610519</v>
      </c>
      <c r="AS40">
        <v>10.042761166771028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27.603406658864657</v>
      </c>
      <c r="BB40">
        <f t="shared" si="0"/>
        <v>632.76517369675014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9.4031249167283431</v>
      </c>
      <c r="L41">
        <v>387.1317672335104</v>
      </c>
      <c r="M41">
        <v>27.937307003388341</v>
      </c>
      <c r="N41">
        <v>35.991789464815234</v>
      </c>
      <c r="O41">
        <v>0</v>
      </c>
      <c r="P41">
        <v>27.662193683472022</v>
      </c>
      <c r="Q41">
        <v>6.6466405278433411</v>
      </c>
      <c r="R41">
        <v>12.867573498350449</v>
      </c>
      <c r="S41">
        <v>8.0364938111756139</v>
      </c>
      <c r="T41">
        <v>0</v>
      </c>
      <c r="U41">
        <v>21.52978627979547</v>
      </c>
      <c r="V41">
        <v>5.792135194723512</v>
      </c>
      <c r="W41">
        <v>10.485627833170099</v>
      </c>
      <c r="X41">
        <v>30.337095078543832</v>
      </c>
      <c r="Y41">
        <v>0</v>
      </c>
      <c r="Z41">
        <v>4.0436550578167392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2.5165353208098513</v>
      </c>
      <c r="AG41">
        <v>12.97922502275099</v>
      </c>
      <c r="AH41">
        <v>11.808495919432268</v>
      </c>
      <c r="AI41">
        <v>0</v>
      </c>
      <c r="AJ41">
        <v>0</v>
      </c>
      <c r="AK41">
        <v>7.9653360206637442</v>
      </c>
      <c r="AL41">
        <v>0</v>
      </c>
      <c r="AM41">
        <v>4.9303128083907319</v>
      </c>
      <c r="AN41">
        <v>0.83373045178459604</v>
      </c>
      <c r="AO41">
        <v>0</v>
      </c>
      <c r="AP41">
        <v>0.47422148361511163</v>
      </c>
      <c r="AQ41">
        <v>4.3223961433938634</v>
      </c>
      <c r="AR41">
        <v>14.644968325610519</v>
      </c>
      <c r="AS41">
        <v>10.042761166771028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27.520416599906014</v>
      </c>
      <c r="BB41">
        <f t="shared" si="0"/>
        <v>630.86275564665016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9.4031249167283431</v>
      </c>
      <c r="L42">
        <v>387.1317672335104</v>
      </c>
      <c r="M42">
        <v>27.937307003388341</v>
      </c>
      <c r="N42">
        <v>35.991789464815234</v>
      </c>
      <c r="O42">
        <v>0</v>
      </c>
      <c r="P42">
        <v>27.662193683472022</v>
      </c>
      <c r="Q42">
        <v>6.6466405278433411</v>
      </c>
      <c r="R42">
        <v>12.867573498350449</v>
      </c>
      <c r="S42">
        <v>8.0364938111756139</v>
      </c>
      <c r="T42">
        <v>0</v>
      </c>
      <c r="U42">
        <v>21.52978627979547</v>
      </c>
      <c r="V42">
        <v>5.792135194723512</v>
      </c>
      <c r="W42">
        <v>10.485627833170099</v>
      </c>
      <c r="X42">
        <v>30.337095078543832</v>
      </c>
      <c r="Y42">
        <v>0</v>
      </c>
      <c r="Z42">
        <v>4.0436550578167392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2.5165353208098513</v>
      </c>
      <c r="AG42">
        <v>12.97922502275099</v>
      </c>
      <c r="AH42">
        <v>5.9042479597161339</v>
      </c>
      <c r="AI42">
        <v>0</v>
      </c>
      <c r="AJ42">
        <v>0</v>
      </c>
      <c r="AK42">
        <v>7.9653360206637442</v>
      </c>
      <c r="AL42">
        <v>0</v>
      </c>
      <c r="AM42">
        <v>4.9303128083907319</v>
      </c>
      <c r="AN42">
        <v>0.83373045178459604</v>
      </c>
      <c r="AO42">
        <v>0</v>
      </c>
      <c r="AP42">
        <v>0.47422148361511163</v>
      </c>
      <c r="AQ42">
        <v>4.3223961433938634</v>
      </c>
      <c r="AR42">
        <v>14.644968325610519</v>
      </c>
      <c r="AS42">
        <v>10.042761166771028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27.273619035189874</v>
      </c>
      <c r="BB42">
        <f t="shared" si="0"/>
        <v>625.20530525165009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9.4031249167283431</v>
      </c>
      <c r="L43">
        <v>387.1317672335104</v>
      </c>
      <c r="M43">
        <v>27.937307003388341</v>
      </c>
      <c r="N43">
        <v>35.991789464815234</v>
      </c>
      <c r="O43">
        <v>0</v>
      </c>
      <c r="P43">
        <v>27.662193683472022</v>
      </c>
      <c r="Q43">
        <v>6.6466405278433411</v>
      </c>
      <c r="R43">
        <v>12.867573498350449</v>
      </c>
      <c r="S43">
        <v>8.0364938111756139</v>
      </c>
      <c r="T43">
        <v>0</v>
      </c>
      <c r="U43">
        <v>21.52978627979547</v>
      </c>
      <c r="V43">
        <v>5.792135194723512</v>
      </c>
      <c r="W43">
        <v>10.485627833170099</v>
      </c>
      <c r="X43">
        <v>30.337095078543832</v>
      </c>
      <c r="Y43">
        <v>0</v>
      </c>
      <c r="Z43">
        <v>2.0218273688165307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2.5165353208098513</v>
      </c>
      <c r="AG43">
        <v>12.97922502275099</v>
      </c>
      <c r="AH43">
        <v>0</v>
      </c>
      <c r="AI43">
        <v>0</v>
      </c>
      <c r="AJ43">
        <v>0</v>
      </c>
      <c r="AK43">
        <v>7.9653360206637442</v>
      </c>
      <c r="AL43">
        <v>0</v>
      </c>
      <c r="AM43">
        <v>4.9303128083907319</v>
      </c>
      <c r="AN43">
        <v>0.83373045178459604</v>
      </c>
      <c r="AO43">
        <v>0</v>
      </c>
      <c r="AP43">
        <v>0.47422148361511163</v>
      </c>
      <c r="AQ43">
        <v>4.3223961433938634</v>
      </c>
      <c r="AR43">
        <v>14.644968325610519</v>
      </c>
      <c r="AS43">
        <v>9.8402462713420995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26.933843950444601</v>
      </c>
      <c r="BB43">
        <f t="shared" si="0"/>
        <v>617.4164897922501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9.4031249167283431</v>
      </c>
      <c r="L44">
        <v>387.1317672335104</v>
      </c>
      <c r="M44">
        <v>27.937307003388341</v>
      </c>
      <c r="N44">
        <v>35.991789464815234</v>
      </c>
      <c r="O44">
        <v>0</v>
      </c>
      <c r="P44">
        <v>27.662193683472022</v>
      </c>
      <c r="Q44">
        <v>6.6466405278433411</v>
      </c>
      <c r="R44">
        <v>12.867573498350449</v>
      </c>
      <c r="S44">
        <v>8.0364938111756139</v>
      </c>
      <c r="T44">
        <v>0</v>
      </c>
      <c r="U44">
        <v>21.52978627979547</v>
      </c>
      <c r="V44">
        <v>5.792135194723512</v>
      </c>
      <c r="W44">
        <v>10.485627833170099</v>
      </c>
      <c r="X44">
        <v>30.337095078543832</v>
      </c>
      <c r="Y44">
        <v>0</v>
      </c>
      <c r="Z44">
        <v>2.0218273688165307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2.5165353208098513</v>
      </c>
      <c r="AG44">
        <v>12.97922502275099</v>
      </c>
      <c r="AH44">
        <v>0</v>
      </c>
      <c r="AI44">
        <v>0</v>
      </c>
      <c r="AJ44">
        <v>0</v>
      </c>
      <c r="AK44">
        <v>7.9653360206637442</v>
      </c>
      <c r="AL44">
        <v>0</v>
      </c>
      <c r="AM44">
        <v>4.9303128083907319</v>
      </c>
      <c r="AN44">
        <v>0.83373045178459604</v>
      </c>
      <c r="AO44">
        <v>0</v>
      </c>
      <c r="AP44">
        <v>0.47422148361511163</v>
      </c>
      <c r="AQ44">
        <v>4.3223961433938634</v>
      </c>
      <c r="AR44">
        <v>14.644968325610519</v>
      </c>
      <c r="AS44">
        <v>9.8402462713420995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26.933843950444601</v>
      </c>
      <c r="BB44">
        <f t="shared" si="0"/>
        <v>617.4164897922501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9.4031249167283431</v>
      </c>
      <c r="L45">
        <v>387.1317672335104</v>
      </c>
      <c r="M45">
        <v>27.937307003388341</v>
      </c>
      <c r="N45">
        <v>35.991789464815234</v>
      </c>
      <c r="O45">
        <v>0</v>
      </c>
      <c r="P45">
        <v>27.662193683472022</v>
      </c>
      <c r="Q45">
        <v>6.6466405278433411</v>
      </c>
      <c r="R45">
        <v>12.867573498350449</v>
      </c>
      <c r="S45">
        <v>8.0364938111756139</v>
      </c>
      <c r="T45">
        <v>0</v>
      </c>
      <c r="U45">
        <v>21.52978627979547</v>
      </c>
      <c r="V45">
        <v>5.792135194723512</v>
      </c>
      <c r="W45">
        <v>10.485627833170099</v>
      </c>
      <c r="X45">
        <v>30.337095078543832</v>
      </c>
      <c r="Y45">
        <v>0</v>
      </c>
      <c r="Z45">
        <v>2.0218273688165307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2.5165353208098513</v>
      </c>
      <c r="AG45">
        <v>12.97922502275099</v>
      </c>
      <c r="AH45">
        <v>0</v>
      </c>
      <c r="AI45">
        <v>0</v>
      </c>
      <c r="AJ45">
        <v>0</v>
      </c>
      <c r="AK45">
        <v>7.9653360206637442</v>
      </c>
      <c r="AL45">
        <v>0</v>
      </c>
      <c r="AM45">
        <v>3.2935289042997287</v>
      </c>
      <c r="AN45">
        <v>0.83373045178459604</v>
      </c>
      <c r="AO45">
        <v>0</v>
      </c>
      <c r="AP45">
        <v>0.47422148361511163</v>
      </c>
      <c r="AQ45">
        <v>4.3223961433938634</v>
      </c>
      <c r="AR45">
        <v>14.644968325610519</v>
      </c>
      <c r="AS45">
        <v>9.8402462713420995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26.865426383253595</v>
      </c>
      <c r="BB45">
        <f t="shared" si="0"/>
        <v>615.84812345535011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9.4031249167283431</v>
      </c>
      <c r="L46">
        <v>387.1317672335104</v>
      </c>
      <c r="M46">
        <v>27.937307003388341</v>
      </c>
      <c r="N46">
        <v>35.991789464815234</v>
      </c>
      <c r="O46">
        <v>0</v>
      </c>
      <c r="P46">
        <v>27.662193683472022</v>
      </c>
      <c r="Q46">
        <v>6.6466405278433411</v>
      </c>
      <c r="R46">
        <v>12.867573498350449</v>
      </c>
      <c r="S46">
        <v>8.0364938111756139</v>
      </c>
      <c r="T46">
        <v>0</v>
      </c>
      <c r="U46">
        <v>21.52978627979547</v>
      </c>
      <c r="V46">
        <v>5.792135194723512</v>
      </c>
      <c r="W46">
        <v>10.485627833170099</v>
      </c>
      <c r="X46">
        <v>30.337095078543832</v>
      </c>
      <c r="Y46">
        <v>0</v>
      </c>
      <c r="Z46">
        <v>2.0218273688165307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2.5165353208098513</v>
      </c>
      <c r="AG46">
        <v>12.97922502275099</v>
      </c>
      <c r="AH46">
        <v>0</v>
      </c>
      <c r="AI46">
        <v>0</v>
      </c>
      <c r="AJ46">
        <v>0</v>
      </c>
      <c r="AK46">
        <v>7.9653360206637442</v>
      </c>
      <c r="AL46">
        <v>0</v>
      </c>
      <c r="AM46">
        <v>3.2935289042997287</v>
      </c>
      <c r="AN46">
        <v>0.83373045178459604</v>
      </c>
      <c r="AO46">
        <v>0</v>
      </c>
      <c r="AP46">
        <v>0.47422148361511163</v>
      </c>
      <c r="AQ46">
        <v>4.3223961433938634</v>
      </c>
      <c r="AR46">
        <v>14.644968325610519</v>
      </c>
      <c r="AS46">
        <v>9.8402462713420995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26.865426383253595</v>
      </c>
      <c r="BB46">
        <f t="shared" si="0"/>
        <v>615.84812345535011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5.0302634471062655</v>
      </c>
      <c r="L47">
        <v>387.1317672335104</v>
      </c>
      <c r="M47">
        <v>27.937307003388341</v>
      </c>
      <c r="N47">
        <v>35.993647350369926</v>
      </c>
      <c r="O47">
        <v>0</v>
      </c>
      <c r="P47">
        <v>26.731049704848285</v>
      </c>
      <c r="Q47">
        <v>2.0140833803379294</v>
      </c>
      <c r="R47">
        <v>12.870565119767472</v>
      </c>
      <c r="S47">
        <v>3.0160915812521583</v>
      </c>
      <c r="T47">
        <v>0</v>
      </c>
      <c r="U47">
        <v>21.52978627979547</v>
      </c>
      <c r="V47">
        <v>5.792135194723512</v>
      </c>
      <c r="W47">
        <v>10.485627833170099</v>
      </c>
      <c r="X47">
        <v>30.337095078543832</v>
      </c>
      <c r="Y47">
        <v>0</v>
      </c>
      <c r="Z47">
        <v>2.0218273688165307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2.5165353208098513</v>
      </c>
      <c r="AG47">
        <v>12.97922502275099</v>
      </c>
      <c r="AH47">
        <v>0</v>
      </c>
      <c r="AI47">
        <v>0</v>
      </c>
      <c r="AJ47">
        <v>0</v>
      </c>
      <c r="AK47">
        <v>7.9653360206637442</v>
      </c>
      <c r="AL47">
        <v>0</v>
      </c>
      <c r="AM47">
        <v>3.2935289042997287</v>
      </c>
      <c r="AN47">
        <v>0.83373045178459604</v>
      </c>
      <c r="AO47">
        <v>0</v>
      </c>
      <c r="AP47">
        <v>0.47422148361511163</v>
      </c>
      <c r="AQ47">
        <v>4.3223961433938634</v>
      </c>
      <c r="AR47">
        <v>14.644968325610519</v>
      </c>
      <c r="AS47">
        <v>9.8402462713420995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26.240427962931815</v>
      </c>
      <c r="BB47">
        <f t="shared" si="0"/>
        <v>601.52100655696904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5.0302634471062655</v>
      </c>
      <c r="L48">
        <v>387.1317672335104</v>
      </c>
      <c r="M48">
        <v>27.937307003388341</v>
      </c>
      <c r="N48">
        <v>35.993647350369926</v>
      </c>
      <c r="O48">
        <v>0</v>
      </c>
      <c r="P48">
        <v>26.731049704848285</v>
      </c>
      <c r="Q48">
        <v>2.0140833803379294</v>
      </c>
      <c r="R48">
        <v>12.870565119767472</v>
      </c>
      <c r="S48">
        <v>3.0160915812521583</v>
      </c>
      <c r="T48">
        <v>0</v>
      </c>
      <c r="U48">
        <v>21.52978627979547</v>
      </c>
      <c r="V48">
        <v>5.792135194723512</v>
      </c>
      <c r="W48">
        <v>10.485627833170099</v>
      </c>
      <c r="X48">
        <v>30.337095078543832</v>
      </c>
      <c r="Y48">
        <v>0</v>
      </c>
      <c r="Z48">
        <v>2.0218273688165307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2.5165353208098513</v>
      </c>
      <c r="AG48">
        <v>12.97922502275099</v>
      </c>
      <c r="AH48">
        <v>0</v>
      </c>
      <c r="AI48">
        <v>0</v>
      </c>
      <c r="AJ48">
        <v>0</v>
      </c>
      <c r="AK48">
        <v>7.9653360206637442</v>
      </c>
      <c r="AL48">
        <v>0</v>
      </c>
      <c r="AM48">
        <v>3.2935289042997287</v>
      </c>
      <c r="AN48">
        <v>0.83373045178459604</v>
      </c>
      <c r="AO48">
        <v>0</v>
      </c>
      <c r="AP48">
        <v>0.47422148361511163</v>
      </c>
      <c r="AQ48">
        <v>4.3223961433938634</v>
      </c>
      <c r="AR48">
        <v>14.644968325610519</v>
      </c>
      <c r="AS48">
        <v>9.8402462713420995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26.240427962931815</v>
      </c>
      <c r="BB48">
        <f t="shared" si="0"/>
        <v>601.52100655696904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5.0302634471062655</v>
      </c>
      <c r="L49">
        <v>387.1317672335104</v>
      </c>
      <c r="M49">
        <v>27.937307003388341</v>
      </c>
      <c r="N49">
        <v>35.993647350369926</v>
      </c>
      <c r="O49">
        <v>0</v>
      </c>
      <c r="P49">
        <v>26.731049704848285</v>
      </c>
      <c r="Q49">
        <v>2.0140833803379294</v>
      </c>
      <c r="R49">
        <v>12.870565119767472</v>
      </c>
      <c r="S49">
        <v>3.0160915812521583</v>
      </c>
      <c r="T49">
        <v>0</v>
      </c>
      <c r="U49">
        <v>21.52978627979547</v>
      </c>
      <c r="V49">
        <v>5.790591699868668</v>
      </c>
      <c r="W49">
        <v>10.485010886368897</v>
      </c>
      <c r="X49">
        <v>30.338396032945028</v>
      </c>
      <c r="Y49">
        <v>0</v>
      </c>
      <c r="Z49">
        <v>2.0218273688165307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2.5165353208098513</v>
      </c>
      <c r="AG49">
        <v>12.97922502275099</v>
      </c>
      <c r="AH49">
        <v>0</v>
      </c>
      <c r="AI49">
        <v>0</v>
      </c>
      <c r="AJ49">
        <v>0</v>
      </c>
      <c r="AK49">
        <v>7.9653360206637442</v>
      </c>
      <c r="AL49">
        <v>0</v>
      </c>
      <c r="AM49">
        <v>3.2935289042997287</v>
      </c>
      <c r="AN49">
        <v>0.8725087078897934</v>
      </c>
      <c r="AO49">
        <v>0</v>
      </c>
      <c r="AP49">
        <v>0.86940626675015653</v>
      </c>
      <c r="AQ49">
        <v>4.3223961433938634</v>
      </c>
      <c r="AR49">
        <v>14.985548984345648</v>
      </c>
      <c r="AS49">
        <v>9.8402462713420995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26.272767962939927</v>
      </c>
      <c r="BB49">
        <f t="shared" si="0"/>
        <v>602.26235076768126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5.0302634471062655</v>
      </c>
      <c r="L50">
        <v>387.1317672335104</v>
      </c>
      <c r="M50">
        <v>27.937307003388341</v>
      </c>
      <c r="N50">
        <v>35.993647350369926</v>
      </c>
      <c r="O50">
        <v>0</v>
      </c>
      <c r="P50">
        <v>26.731049704848285</v>
      </c>
      <c r="Q50">
        <v>2.0140833803379294</v>
      </c>
      <c r="R50">
        <v>12.870565119767472</v>
      </c>
      <c r="S50">
        <v>3.0160915812521583</v>
      </c>
      <c r="T50">
        <v>0</v>
      </c>
      <c r="U50">
        <v>21.52978627979547</v>
      </c>
      <c r="V50">
        <v>5.790591699868668</v>
      </c>
      <c r="W50">
        <v>10.485010886368897</v>
      </c>
      <c r="X50">
        <v>30.338396032945028</v>
      </c>
      <c r="Y50">
        <v>0</v>
      </c>
      <c r="Z50">
        <v>2.0218273688165307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2.5165353208098513</v>
      </c>
      <c r="AG50">
        <v>12.97922502275099</v>
      </c>
      <c r="AH50">
        <v>0</v>
      </c>
      <c r="AI50">
        <v>0</v>
      </c>
      <c r="AJ50">
        <v>0</v>
      </c>
      <c r="AK50">
        <v>7.9653360206637442</v>
      </c>
      <c r="AL50">
        <v>0</v>
      </c>
      <c r="AM50">
        <v>3.2935289042997287</v>
      </c>
      <c r="AN50">
        <v>0.8725087078897934</v>
      </c>
      <c r="AO50">
        <v>0</v>
      </c>
      <c r="AP50">
        <v>0.86940626675015653</v>
      </c>
      <c r="AQ50">
        <v>4.3223961433938634</v>
      </c>
      <c r="AR50">
        <v>14.985548984345648</v>
      </c>
      <c r="AS50">
        <v>9.8402462713420995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26.272767962939927</v>
      </c>
      <c r="BB50">
        <f t="shared" si="0"/>
        <v>602.26235076768126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5.2181234835363615</v>
      </c>
      <c r="L51">
        <v>387.1317672335104</v>
      </c>
      <c r="M51">
        <v>27.937307003388341</v>
      </c>
      <c r="N51">
        <v>35.993647350369926</v>
      </c>
      <c r="O51">
        <v>0</v>
      </c>
      <c r="P51">
        <v>22.967425523571947</v>
      </c>
      <c r="Q51">
        <v>2.0140833803379294</v>
      </c>
      <c r="R51">
        <v>12.870565119767472</v>
      </c>
      <c r="S51">
        <v>3.0160915812521583</v>
      </c>
      <c r="T51">
        <v>0</v>
      </c>
      <c r="U51">
        <v>21.52978627979547</v>
      </c>
      <c r="V51">
        <v>5.790591699868668</v>
      </c>
      <c r="W51">
        <v>10.485010886368897</v>
      </c>
      <c r="X51">
        <v>30.338396032945028</v>
      </c>
      <c r="Y51">
        <v>0</v>
      </c>
      <c r="Z51">
        <v>2.0218273688165307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2.5165353208098513</v>
      </c>
      <c r="AG51">
        <v>12.97922502275099</v>
      </c>
      <c r="AH51">
        <v>0</v>
      </c>
      <c r="AI51">
        <v>0</v>
      </c>
      <c r="AJ51">
        <v>0</v>
      </c>
      <c r="AK51">
        <v>7.9653360206637442</v>
      </c>
      <c r="AL51">
        <v>0</v>
      </c>
      <c r="AM51">
        <v>3.2935289042997287</v>
      </c>
      <c r="AN51">
        <v>0.8725087078897934</v>
      </c>
      <c r="AO51">
        <v>0</v>
      </c>
      <c r="AP51">
        <v>0.86940626675015653</v>
      </c>
      <c r="AQ51">
        <v>4.3223961433938634</v>
      </c>
      <c r="AR51">
        <v>12.431194043832184</v>
      </c>
      <c r="AS51">
        <v>9.8402462713420995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26.016528985171892</v>
      </c>
      <c r="BB51">
        <f t="shared" si="0"/>
        <v>596.38847066008964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5.0302557454672305</v>
      </c>
      <c r="L52">
        <v>387.1317672335104</v>
      </c>
      <c r="M52">
        <v>27.937307003388341</v>
      </c>
      <c r="N52">
        <v>35.993647350369926</v>
      </c>
      <c r="O52">
        <v>0</v>
      </c>
      <c r="P52">
        <v>22.967425523571947</v>
      </c>
      <c r="Q52">
        <v>2.0140833803379294</v>
      </c>
      <c r="R52">
        <v>12.870565119767472</v>
      </c>
      <c r="S52">
        <v>3.0160915812521583</v>
      </c>
      <c r="T52">
        <v>0</v>
      </c>
      <c r="U52">
        <v>21.52978627979547</v>
      </c>
      <c r="V52">
        <v>5.790591699868668</v>
      </c>
      <c r="W52">
        <v>10.485010886368897</v>
      </c>
      <c r="X52">
        <v>30.338396032945028</v>
      </c>
      <c r="Y52">
        <v>0</v>
      </c>
      <c r="Z52">
        <v>2.0218273688165307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2.5165353208098513</v>
      </c>
      <c r="AG52">
        <v>12.97922502275099</v>
      </c>
      <c r="AH52">
        <v>0</v>
      </c>
      <c r="AI52">
        <v>0</v>
      </c>
      <c r="AJ52">
        <v>0</v>
      </c>
      <c r="AK52">
        <v>7.9653360206637442</v>
      </c>
      <c r="AL52">
        <v>0</v>
      </c>
      <c r="AM52">
        <v>3.2935289042997287</v>
      </c>
      <c r="AN52">
        <v>0.8725087078897934</v>
      </c>
      <c r="AO52">
        <v>0</v>
      </c>
      <c r="AP52">
        <v>0.86940626675015653</v>
      </c>
      <c r="AQ52">
        <v>4.3223961433938634</v>
      </c>
      <c r="AR52">
        <v>12.431194043832184</v>
      </c>
      <c r="AS52">
        <v>9.8402462713420995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26.0086761137206</v>
      </c>
      <c r="BB52">
        <f t="shared" si="0"/>
        <v>596.20845579347179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5.0303169072664344</v>
      </c>
      <c r="L53">
        <v>387.1317672335104</v>
      </c>
      <c r="M53">
        <v>27.937307003388341</v>
      </c>
      <c r="N53">
        <v>35.993647350369926</v>
      </c>
      <c r="O53">
        <v>0</v>
      </c>
      <c r="P53">
        <v>22.204289770531318</v>
      </c>
      <c r="Q53">
        <v>2.0140833803379294</v>
      </c>
      <c r="R53">
        <v>12.870565119767472</v>
      </c>
      <c r="S53">
        <v>3.0160915812521583</v>
      </c>
      <c r="T53">
        <v>0</v>
      </c>
      <c r="U53">
        <v>21.52978627979547</v>
      </c>
      <c r="V53">
        <v>5.792135194723512</v>
      </c>
      <c r="W53">
        <v>10.485010886368897</v>
      </c>
      <c r="X53">
        <v>45.512837002154782</v>
      </c>
      <c r="Y53">
        <v>0</v>
      </c>
      <c r="Z53">
        <v>2.0218273688165307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2.5165353208098513</v>
      </c>
      <c r="AG53">
        <v>12.97922502275099</v>
      </c>
      <c r="AH53">
        <v>0</v>
      </c>
      <c r="AI53">
        <v>0</v>
      </c>
      <c r="AJ53">
        <v>0</v>
      </c>
      <c r="AK53">
        <v>7.9653360206637442</v>
      </c>
      <c r="AL53">
        <v>0</v>
      </c>
      <c r="AM53">
        <v>3.2935289042997287</v>
      </c>
      <c r="AN53">
        <v>0.8725087078897934</v>
      </c>
      <c r="AO53">
        <v>0</v>
      </c>
      <c r="AP53">
        <v>0.86940626675015653</v>
      </c>
      <c r="AQ53">
        <v>4.3223961433938634</v>
      </c>
      <c r="AR53">
        <v>12.431194043832184</v>
      </c>
      <c r="AS53">
        <v>9.8402462713420995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26.611135746404617</v>
      </c>
      <c r="BB53">
        <f t="shared" si="0"/>
        <v>610.01890603361096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5.0302679711830383</v>
      </c>
      <c r="L54">
        <v>387.1317672335104</v>
      </c>
      <c r="M54">
        <v>27.937307003388341</v>
      </c>
      <c r="N54">
        <v>35.993647350369926</v>
      </c>
      <c r="O54">
        <v>0</v>
      </c>
      <c r="P54">
        <v>22.204289770531318</v>
      </c>
      <c r="Q54">
        <v>2.0140833803379294</v>
      </c>
      <c r="R54">
        <v>12.870565119767472</v>
      </c>
      <c r="S54">
        <v>3.0160915812521583</v>
      </c>
      <c r="T54">
        <v>0</v>
      </c>
      <c r="U54">
        <v>21.52978627979547</v>
      </c>
      <c r="V54">
        <v>5.792135194723512</v>
      </c>
      <c r="W54">
        <v>10.485010886368897</v>
      </c>
      <c r="X54">
        <v>45.512837002154782</v>
      </c>
      <c r="Y54">
        <v>0</v>
      </c>
      <c r="Z54">
        <v>2.0218273688165307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2.5165353208098513</v>
      </c>
      <c r="AG54">
        <v>12.97922502275099</v>
      </c>
      <c r="AH54">
        <v>0</v>
      </c>
      <c r="AI54">
        <v>0</v>
      </c>
      <c r="AJ54">
        <v>0</v>
      </c>
      <c r="AK54">
        <v>7.9653360206637442</v>
      </c>
      <c r="AL54">
        <v>0</v>
      </c>
      <c r="AM54">
        <v>3.2935289042997287</v>
      </c>
      <c r="AN54">
        <v>0.8725087078897934</v>
      </c>
      <c r="AO54">
        <v>0</v>
      </c>
      <c r="AP54">
        <v>0.86940626675015653</v>
      </c>
      <c r="AQ54">
        <v>4.3223961433938634</v>
      </c>
      <c r="AR54">
        <v>12.431194043832184</v>
      </c>
      <c r="AS54">
        <v>9.8402462713420995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26.611133700876334</v>
      </c>
      <c r="BB54">
        <f t="shared" si="0"/>
        <v>610.01885914305592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5.0302814981018988</v>
      </c>
      <c r="L55">
        <v>387.1317672335104</v>
      </c>
      <c r="M55">
        <v>27.937307003388341</v>
      </c>
      <c r="N55">
        <v>35.993647350369926</v>
      </c>
      <c r="O55">
        <v>0</v>
      </c>
      <c r="P55">
        <v>22.204289770531318</v>
      </c>
      <c r="Q55">
        <v>2.0140833803379294</v>
      </c>
      <c r="R55">
        <v>12.870565119767472</v>
      </c>
      <c r="S55">
        <v>3.0160915812521583</v>
      </c>
      <c r="T55">
        <v>0</v>
      </c>
      <c r="U55">
        <v>21.52978627979547</v>
      </c>
      <c r="V55">
        <v>5.792135194723512</v>
      </c>
      <c r="W55">
        <v>10.485010886368897</v>
      </c>
      <c r="X55">
        <v>45.512837002154782</v>
      </c>
      <c r="Y55">
        <v>0</v>
      </c>
      <c r="Z55">
        <v>2.0218273688165307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2.5165353208098513</v>
      </c>
      <c r="AG55">
        <v>12.97922502275099</v>
      </c>
      <c r="AH55">
        <v>0</v>
      </c>
      <c r="AI55">
        <v>0</v>
      </c>
      <c r="AJ55">
        <v>0</v>
      </c>
      <c r="AK55">
        <v>7.9653360206637442</v>
      </c>
      <c r="AL55">
        <v>0</v>
      </c>
      <c r="AM55">
        <v>3.2935289042997287</v>
      </c>
      <c r="AN55">
        <v>0.8725087078897934</v>
      </c>
      <c r="AO55">
        <v>0</v>
      </c>
      <c r="AP55">
        <v>0.86940626675015653</v>
      </c>
      <c r="AQ55">
        <v>4.3223961433938634</v>
      </c>
      <c r="AR55">
        <v>14.985548984345648</v>
      </c>
      <c r="AS55">
        <v>9.8402462713420995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26.717906302814999</v>
      </c>
      <c r="BB55">
        <f t="shared" si="0"/>
        <v>612.46645500854959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5.0303110014328842</v>
      </c>
      <c r="L56">
        <v>387.1317672335104</v>
      </c>
      <c r="M56">
        <v>27.937307003388341</v>
      </c>
      <c r="N56">
        <v>35.993647350369926</v>
      </c>
      <c r="O56">
        <v>0</v>
      </c>
      <c r="P56">
        <v>22.204289770531318</v>
      </c>
      <c r="Q56">
        <v>2.0140833803379294</v>
      </c>
      <c r="R56">
        <v>12.870565119767472</v>
      </c>
      <c r="S56">
        <v>3.0160915812521583</v>
      </c>
      <c r="T56">
        <v>0</v>
      </c>
      <c r="U56">
        <v>21.52978627979547</v>
      </c>
      <c r="V56">
        <v>5.792135194723512</v>
      </c>
      <c r="W56">
        <v>10.485010886368897</v>
      </c>
      <c r="X56">
        <v>45.512837002154782</v>
      </c>
      <c r="Y56">
        <v>0</v>
      </c>
      <c r="Z56">
        <v>2.0218273688165307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2.5165353208098513</v>
      </c>
      <c r="AG56">
        <v>12.97922502275099</v>
      </c>
      <c r="AH56">
        <v>0</v>
      </c>
      <c r="AI56">
        <v>0</v>
      </c>
      <c r="AJ56">
        <v>0</v>
      </c>
      <c r="AK56">
        <v>7.9653360206637442</v>
      </c>
      <c r="AL56">
        <v>0</v>
      </c>
      <c r="AM56">
        <v>3.2935289042997287</v>
      </c>
      <c r="AN56">
        <v>0.8725087078897934</v>
      </c>
      <c r="AO56">
        <v>0</v>
      </c>
      <c r="AP56">
        <v>0.86940626675015653</v>
      </c>
      <c r="AQ56">
        <v>4.3223961433938634</v>
      </c>
      <c r="AR56">
        <v>14.985548984345648</v>
      </c>
      <c r="AS56">
        <v>9.8402462713420995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26.717907536054238</v>
      </c>
      <c r="BB56">
        <f t="shared" si="0"/>
        <v>612.46648327864136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5.0303110014328842</v>
      </c>
      <c r="L57">
        <v>387.1317672335104</v>
      </c>
      <c r="M57">
        <v>27.937307003388341</v>
      </c>
      <c r="N57">
        <v>35.993647350369926</v>
      </c>
      <c r="O57">
        <v>0</v>
      </c>
      <c r="P57">
        <v>22.204289770531318</v>
      </c>
      <c r="Q57">
        <v>2.0140833803379294</v>
      </c>
      <c r="R57">
        <v>12.870565119767472</v>
      </c>
      <c r="S57">
        <v>3.0160915812521583</v>
      </c>
      <c r="T57">
        <v>0</v>
      </c>
      <c r="U57">
        <v>21.52978627979547</v>
      </c>
      <c r="V57">
        <v>5.792135194723512</v>
      </c>
      <c r="W57">
        <v>6.9326219439998304</v>
      </c>
      <c r="X57">
        <v>45.512837002154782</v>
      </c>
      <c r="Y57">
        <v>0</v>
      </c>
      <c r="Z57">
        <v>2.0218273688165307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2.5165353208098513</v>
      </c>
      <c r="AG57">
        <v>12.97922502275099</v>
      </c>
      <c r="AH57">
        <v>0</v>
      </c>
      <c r="AI57">
        <v>0</v>
      </c>
      <c r="AJ57">
        <v>0</v>
      </c>
      <c r="AK57">
        <v>7.9653360206637442</v>
      </c>
      <c r="AL57">
        <v>0</v>
      </c>
      <c r="AM57">
        <v>3.2935289042997287</v>
      </c>
      <c r="AN57">
        <v>0.8725087078897934</v>
      </c>
      <c r="AO57">
        <v>0</v>
      </c>
      <c r="AP57">
        <v>0.86940626675015653</v>
      </c>
      <c r="AQ57">
        <v>4.3223961433938634</v>
      </c>
      <c r="AR57">
        <v>14.985548984345648</v>
      </c>
      <c r="AS57">
        <v>9.8402462713420995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26.569417678263211</v>
      </c>
      <c r="BB57">
        <f t="shared" si="0"/>
        <v>609.06258419406333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5.0303110014328842</v>
      </c>
      <c r="L58">
        <v>387.1317672335104</v>
      </c>
      <c r="M58">
        <v>27.937307003388341</v>
      </c>
      <c r="N58">
        <v>35.993647350369926</v>
      </c>
      <c r="O58">
        <v>0</v>
      </c>
      <c r="P58">
        <v>22.204289770531318</v>
      </c>
      <c r="Q58">
        <v>2.0140833803379294</v>
      </c>
      <c r="R58">
        <v>12.870565119767472</v>
      </c>
      <c r="S58">
        <v>3.0160915812521583</v>
      </c>
      <c r="T58">
        <v>0</v>
      </c>
      <c r="U58">
        <v>21.52978627979547</v>
      </c>
      <c r="V58">
        <v>5.792135194723512</v>
      </c>
      <c r="W58">
        <v>6.9326219439998304</v>
      </c>
      <c r="X58">
        <v>45.512837002154782</v>
      </c>
      <c r="Y58">
        <v>0</v>
      </c>
      <c r="Z58">
        <v>2.0218273688165307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2.5165353208098513</v>
      </c>
      <c r="AG58">
        <v>12.97922502275099</v>
      </c>
      <c r="AH58">
        <v>0</v>
      </c>
      <c r="AI58">
        <v>0</v>
      </c>
      <c r="AJ58">
        <v>0</v>
      </c>
      <c r="AK58">
        <v>7.9653360206637442</v>
      </c>
      <c r="AL58">
        <v>0</v>
      </c>
      <c r="AM58">
        <v>3.2935289042997287</v>
      </c>
      <c r="AN58">
        <v>0.8725087078897934</v>
      </c>
      <c r="AO58">
        <v>0</v>
      </c>
      <c r="AP58">
        <v>0.86940626675015653</v>
      </c>
      <c r="AQ58">
        <v>4.3223961433938634</v>
      </c>
      <c r="AR58">
        <v>14.985548984345648</v>
      </c>
      <c r="AS58">
        <v>9.8402462713420995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26.569417678263211</v>
      </c>
      <c r="BB58">
        <f t="shared" si="0"/>
        <v>609.06258419406333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5.0302554241040536</v>
      </c>
      <c r="L59">
        <v>387.1317672335104</v>
      </c>
      <c r="M59">
        <v>27.937307003388341</v>
      </c>
      <c r="N59">
        <v>35.993647350369926</v>
      </c>
      <c r="O59">
        <v>0</v>
      </c>
      <c r="P59">
        <v>22.204289770531318</v>
      </c>
      <c r="Q59">
        <v>2.0140833803379294</v>
      </c>
      <c r="R59">
        <v>12.870565119767472</v>
      </c>
      <c r="S59">
        <v>3.0160915812521583</v>
      </c>
      <c r="T59">
        <v>0</v>
      </c>
      <c r="U59">
        <v>21.52978627979547</v>
      </c>
      <c r="V59">
        <v>5.792135194723512</v>
      </c>
      <c r="W59">
        <v>6.7327789932727189</v>
      </c>
      <c r="X59">
        <v>45.512837002154782</v>
      </c>
      <c r="Y59">
        <v>0</v>
      </c>
      <c r="Z59">
        <v>2.0218273688165307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2.5165353208098513</v>
      </c>
      <c r="AG59">
        <v>12.97922502275099</v>
      </c>
      <c r="AH59">
        <v>0</v>
      </c>
      <c r="AI59">
        <v>0</v>
      </c>
      <c r="AJ59">
        <v>0</v>
      </c>
      <c r="AK59">
        <v>7.9653360206637442</v>
      </c>
      <c r="AL59">
        <v>0</v>
      </c>
      <c r="AM59">
        <v>3.2935289042997287</v>
      </c>
      <c r="AN59">
        <v>0.8725087078897934</v>
      </c>
      <c r="AO59">
        <v>0</v>
      </c>
      <c r="AP59">
        <v>0.86940626675015653</v>
      </c>
      <c r="AQ59">
        <v>4.3223961433938634</v>
      </c>
      <c r="AR59">
        <v>14.985548984345648</v>
      </c>
      <c r="AS59">
        <v>9.8402462713420995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26.561061919790465</v>
      </c>
      <c r="BB59">
        <f t="shared" si="0"/>
        <v>608.87104142448004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5.0302554241040536</v>
      </c>
      <c r="L60">
        <v>387.1317672335104</v>
      </c>
      <c r="M60">
        <v>27.937307003388341</v>
      </c>
      <c r="N60">
        <v>35.993647350369926</v>
      </c>
      <c r="O60">
        <v>0</v>
      </c>
      <c r="P60">
        <v>22.204289770531318</v>
      </c>
      <c r="Q60">
        <v>2.0140833803379294</v>
      </c>
      <c r="R60">
        <v>12.870565119767472</v>
      </c>
      <c r="S60">
        <v>3.0160915812521583</v>
      </c>
      <c r="T60">
        <v>0</v>
      </c>
      <c r="U60">
        <v>21.52978627979547</v>
      </c>
      <c r="V60">
        <v>5.792135194723512</v>
      </c>
      <c r="W60">
        <v>6.7327789932727189</v>
      </c>
      <c r="X60">
        <v>45.512837002154782</v>
      </c>
      <c r="Y60">
        <v>0</v>
      </c>
      <c r="Z60">
        <v>2.0218273688165307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2.5165353208098513</v>
      </c>
      <c r="AG60">
        <v>12.97922502275099</v>
      </c>
      <c r="AH60">
        <v>0</v>
      </c>
      <c r="AI60">
        <v>0</v>
      </c>
      <c r="AJ60">
        <v>0</v>
      </c>
      <c r="AK60">
        <v>7.9653360206637442</v>
      </c>
      <c r="AL60">
        <v>0</v>
      </c>
      <c r="AM60">
        <v>3.2935289042997287</v>
      </c>
      <c r="AN60">
        <v>0.8725087078897934</v>
      </c>
      <c r="AO60">
        <v>0</v>
      </c>
      <c r="AP60">
        <v>0.86940626675015653</v>
      </c>
      <c r="AQ60">
        <v>4.3223961433938634</v>
      </c>
      <c r="AR60">
        <v>14.985548984345648</v>
      </c>
      <c r="AS60">
        <v>9.8402462713420995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26.561061919790465</v>
      </c>
      <c r="BB60">
        <f t="shared" si="0"/>
        <v>608.87104142448004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5.0302375720017283</v>
      </c>
      <c r="L61">
        <v>387.1317672335104</v>
      </c>
      <c r="M61">
        <v>27.937307003388341</v>
      </c>
      <c r="N61">
        <v>35.993647350369926</v>
      </c>
      <c r="O61">
        <v>0</v>
      </c>
      <c r="P61">
        <v>22.204289770531318</v>
      </c>
      <c r="Q61">
        <v>2.0140833803379294</v>
      </c>
      <c r="R61">
        <v>12.870565119767472</v>
      </c>
      <c r="S61">
        <v>3.0160915812521583</v>
      </c>
      <c r="T61">
        <v>0</v>
      </c>
      <c r="U61">
        <v>21.52978627979547</v>
      </c>
      <c r="V61">
        <v>5.792135194723512</v>
      </c>
      <c r="W61">
        <v>6.7327789932727189</v>
      </c>
      <c r="X61">
        <v>45.512837002154782</v>
      </c>
      <c r="Y61">
        <v>0</v>
      </c>
      <c r="Z61">
        <v>2.0218273688165307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2.5165353208098513</v>
      </c>
      <c r="AG61">
        <v>12.97922502275099</v>
      </c>
      <c r="AH61">
        <v>0</v>
      </c>
      <c r="AI61">
        <v>0</v>
      </c>
      <c r="AJ61">
        <v>0</v>
      </c>
      <c r="AK61">
        <v>7.9653360206637442</v>
      </c>
      <c r="AL61">
        <v>0</v>
      </c>
      <c r="AM61">
        <v>3.2935289042997287</v>
      </c>
      <c r="AN61">
        <v>0.8725087078897934</v>
      </c>
      <c r="AO61">
        <v>0</v>
      </c>
      <c r="AP61">
        <v>0.86940626675015653</v>
      </c>
      <c r="AQ61">
        <v>8.6447922867877267</v>
      </c>
      <c r="AR61">
        <v>14.985548984345648</v>
      </c>
      <c r="AS61">
        <v>9.8402462713420995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26.741737332366458</v>
      </c>
      <c r="BB61">
        <f t="shared" si="0"/>
        <v>613.01274430319563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5.1868674454198862</v>
      </c>
      <c r="L62">
        <v>387.1317672335104</v>
      </c>
      <c r="M62">
        <v>27.937307003388341</v>
      </c>
      <c r="N62">
        <v>35.993647350369926</v>
      </c>
      <c r="O62">
        <v>0</v>
      </c>
      <c r="P62">
        <v>22.204289770531318</v>
      </c>
      <c r="Q62">
        <v>2.0140833803379294</v>
      </c>
      <c r="R62">
        <v>12.870565119767472</v>
      </c>
      <c r="S62">
        <v>3.0160915812521583</v>
      </c>
      <c r="T62">
        <v>0</v>
      </c>
      <c r="U62">
        <v>21.52978627979547</v>
      </c>
      <c r="V62">
        <v>5.792135194723512</v>
      </c>
      <c r="W62">
        <v>6.7327789932727189</v>
      </c>
      <c r="X62">
        <v>45.512837002154782</v>
      </c>
      <c r="Y62">
        <v>0</v>
      </c>
      <c r="Z62">
        <v>2.0218273688165307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2.5165353208098513</v>
      </c>
      <c r="AG62">
        <v>12.97922502275099</v>
      </c>
      <c r="AH62">
        <v>0</v>
      </c>
      <c r="AI62">
        <v>0</v>
      </c>
      <c r="AJ62">
        <v>0</v>
      </c>
      <c r="AK62">
        <v>7.9653360206637442</v>
      </c>
      <c r="AL62">
        <v>0</v>
      </c>
      <c r="AM62">
        <v>3.2935289042997287</v>
      </c>
      <c r="AN62">
        <v>0.8725087078897934</v>
      </c>
      <c r="AO62">
        <v>0</v>
      </c>
      <c r="AP62">
        <v>0.86940626675015653</v>
      </c>
      <c r="AQ62">
        <v>17.289584573575453</v>
      </c>
      <c r="AR62">
        <v>14.985548984345648</v>
      </c>
      <c r="AS62">
        <v>9.8402462713420995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27.109636778663056</v>
      </c>
      <c r="BB62">
        <f t="shared" si="0"/>
        <v>621.4462670171049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5.0302723517138066</v>
      </c>
      <c r="L63">
        <v>387.1317672335104</v>
      </c>
      <c r="M63">
        <v>27.937307003388341</v>
      </c>
      <c r="N63">
        <v>35.993647350369926</v>
      </c>
      <c r="O63">
        <v>0</v>
      </c>
      <c r="P63">
        <v>22.204289770531318</v>
      </c>
      <c r="Q63">
        <v>2.0140833803379294</v>
      </c>
      <c r="R63">
        <v>12.870565119767472</v>
      </c>
      <c r="S63">
        <v>3.0160915812521583</v>
      </c>
      <c r="T63">
        <v>0</v>
      </c>
      <c r="U63">
        <v>21.52978627979547</v>
      </c>
      <c r="V63">
        <v>5.792135194723512</v>
      </c>
      <c r="W63">
        <v>6.7327789932727189</v>
      </c>
      <c r="X63">
        <v>45.512837002154782</v>
      </c>
      <c r="Y63">
        <v>0</v>
      </c>
      <c r="Z63">
        <v>2.0218273688165307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2.5165353208098513</v>
      </c>
      <c r="AG63">
        <v>12.97922502275099</v>
      </c>
      <c r="AH63">
        <v>0</v>
      </c>
      <c r="AI63">
        <v>0</v>
      </c>
      <c r="AJ63">
        <v>0</v>
      </c>
      <c r="AK63">
        <v>7.9653360206637442</v>
      </c>
      <c r="AL63">
        <v>0</v>
      </c>
      <c r="AM63">
        <v>3.2935289042997287</v>
      </c>
      <c r="AN63">
        <v>0.8725087078897934</v>
      </c>
      <c r="AO63">
        <v>0</v>
      </c>
      <c r="AP63">
        <v>0.47422148361511163</v>
      </c>
      <c r="AQ63">
        <v>17.289584573575453</v>
      </c>
      <c r="AR63">
        <v>14.985548984345648</v>
      </c>
      <c r="AS63">
        <v>9.8402462713420995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27.086572379811098</v>
      </c>
      <c r="BB63">
        <f t="shared" si="0"/>
        <v>620.91755153911572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5.0302444175473138</v>
      </c>
      <c r="L64">
        <v>387.1317672335104</v>
      </c>
      <c r="M64">
        <v>27.937307003388341</v>
      </c>
      <c r="N64">
        <v>35.993647350369926</v>
      </c>
      <c r="O64">
        <v>0</v>
      </c>
      <c r="P64">
        <v>22.204289770531318</v>
      </c>
      <c r="Q64">
        <v>2.0140833803379294</v>
      </c>
      <c r="R64">
        <v>12.870565119767472</v>
      </c>
      <c r="S64">
        <v>3.0160915812521583</v>
      </c>
      <c r="T64">
        <v>0</v>
      </c>
      <c r="U64">
        <v>21.52978627979547</v>
      </c>
      <c r="V64">
        <v>5.792135194723512</v>
      </c>
      <c r="W64">
        <v>6.7327789932727189</v>
      </c>
      <c r="X64">
        <v>45.512837002154782</v>
      </c>
      <c r="Y64">
        <v>0</v>
      </c>
      <c r="Z64">
        <v>2.0218273688165307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2.5165353208098513</v>
      </c>
      <c r="AG64">
        <v>12.97922502275099</v>
      </c>
      <c r="AH64">
        <v>0</v>
      </c>
      <c r="AI64">
        <v>0</v>
      </c>
      <c r="AJ64">
        <v>0</v>
      </c>
      <c r="AK64">
        <v>7.9653360206637442</v>
      </c>
      <c r="AL64">
        <v>0</v>
      </c>
      <c r="AM64">
        <v>3.2935289042997287</v>
      </c>
      <c r="AN64">
        <v>0.8725087078897934</v>
      </c>
      <c r="AO64">
        <v>0</v>
      </c>
      <c r="AP64">
        <v>0.47422148361511163</v>
      </c>
      <c r="AQ64">
        <v>17.289584573575453</v>
      </c>
      <c r="AR64">
        <v>14.985548984345648</v>
      </c>
      <c r="AS64">
        <v>9.8402462713420995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27.086571212162941</v>
      </c>
      <c r="BB64">
        <f t="shared" si="0"/>
        <v>620.91752477259729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4.8320078767426429</v>
      </c>
      <c r="L65">
        <v>387.1317672335104</v>
      </c>
      <c r="M65">
        <v>27.937307003388341</v>
      </c>
      <c r="N65">
        <v>35.993647350369926</v>
      </c>
      <c r="O65">
        <v>0</v>
      </c>
      <c r="P65">
        <v>22.204289770531318</v>
      </c>
      <c r="Q65">
        <v>2.0140833803379294</v>
      </c>
      <c r="R65">
        <v>12.870565119767472</v>
      </c>
      <c r="S65">
        <v>3.0160915812521583</v>
      </c>
      <c r="T65">
        <v>0</v>
      </c>
      <c r="U65">
        <v>21.52978627979547</v>
      </c>
      <c r="V65">
        <v>5.792135194723512</v>
      </c>
      <c r="W65">
        <v>6.7327789932727189</v>
      </c>
      <c r="X65">
        <v>45.512837002154782</v>
      </c>
      <c r="Y65">
        <v>0</v>
      </c>
      <c r="Z65">
        <v>2.0218273688165307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2.5165353208098513</v>
      </c>
      <c r="AG65">
        <v>12.97922502275099</v>
      </c>
      <c r="AH65">
        <v>0</v>
      </c>
      <c r="AI65">
        <v>0</v>
      </c>
      <c r="AJ65">
        <v>0</v>
      </c>
      <c r="AK65">
        <v>7.9653360206637442</v>
      </c>
      <c r="AL65">
        <v>0</v>
      </c>
      <c r="AM65">
        <v>3.2935289042997287</v>
      </c>
      <c r="AN65">
        <v>0.8725087078897934</v>
      </c>
      <c r="AO65">
        <v>0</v>
      </c>
      <c r="AP65">
        <v>0.47422148361511163</v>
      </c>
      <c r="AQ65">
        <v>17.289584573575453</v>
      </c>
      <c r="AR65">
        <v>12.431194043832184</v>
      </c>
      <c r="AS65">
        <v>9.8402462713420995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26.971512888243847</v>
      </c>
      <c r="BB65">
        <f t="shared" si="0"/>
        <v>618.27999161519836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5.030304062870818</v>
      </c>
      <c r="L66">
        <v>387.1317672335104</v>
      </c>
      <c r="M66">
        <v>27.937307003388341</v>
      </c>
      <c r="N66">
        <v>35.993647350369926</v>
      </c>
      <c r="O66">
        <v>0</v>
      </c>
      <c r="P66">
        <v>22.204289770531318</v>
      </c>
      <c r="Q66">
        <v>2.0140833803379294</v>
      </c>
      <c r="R66">
        <v>12.870565119767472</v>
      </c>
      <c r="S66">
        <v>3.0160915812521583</v>
      </c>
      <c r="T66">
        <v>0</v>
      </c>
      <c r="U66">
        <v>21.52978627979547</v>
      </c>
      <c r="V66">
        <v>5.792135194723512</v>
      </c>
      <c r="W66">
        <v>6.7327789932727189</v>
      </c>
      <c r="X66">
        <v>45.512837002154782</v>
      </c>
      <c r="Y66">
        <v>0</v>
      </c>
      <c r="Z66">
        <v>2.0218273688165307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2.5165353208098513</v>
      </c>
      <c r="AG66">
        <v>12.97922502275099</v>
      </c>
      <c r="AH66">
        <v>0</v>
      </c>
      <c r="AI66">
        <v>0</v>
      </c>
      <c r="AJ66">
        <v>0</v>
      </c>
      <c r="AK66">
        <v>7.9653360206637442</v>
      </c>
      <c r="AL66">
        <v>0</v>
      </c>
      <c r="AM66">
        <v>3.2935289042997287</v>
      </c>
      <c r="AN66">
        <v>0.8725087078897934</v>
      </c>
      <c r="AO66">
        <v>0</v>
      </c>
      <c r="AP66">
        <v>0.47422148361511163</v>
      </c>
      <c r="AQ66">
        <v>17.289584573575453</v>
      </c>
      <c r="AR66">
        <v>12.431194043832184</v>
      </c>
      <c r="AS66">
        <v>9.8402462713420995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26.979801668823999</v>
      </c>
      <c r="BB66">
        <f t="shared" si="0"/>
        <v>618.46999902074629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5.0302691864559561</v>
      </c>
      <c r="L67">
        <v>387.1317672335104</v>
      </c>
      <c r="M67">
        <v>27.937307003388341</v>
      </c>
      <c r="N67">
        <v>35.993647350369926</v>
      </c>
      <c r="O67">
        <v>0</v>
      </c>
      <c r="P67">
        <v>22.204289770531318</v>
      </c>
      <c r="Q67">
        <v>2.0140833803379294</v>
      </c>
      <c r="R67">
        <v>12.870565119767472</v>
      </c>
      <c r="S67">
        <v>3.0160915812521583</v>
      </c>
      <c r="T67">
        <v>0</v>
      </c>
      <c r="U67">
        <v>21.52978627979547</v>
      </c>
      <c r="V67">
        <v>5.792135194723512</v>
      </c>
      <c r="W67">
        <v>6.7327789932727189</v>
      </c>
      <c r="X67">
        <v>45.512837002154782</v>
      </c>
      <c r="Y67">
        <v>0</v>
      </c>
      <c r="Z67">
        <v>2.0218273688165307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2.5165353208098513</v>
      </c>
      <c r="AG67">
        <v>12.97922502275099</v>
      </c>
      <c r="AH67">
        <v>1.1808495919432267</v>
      </c>
      <c r="AI67">
        <v>0</v>
      </c>
      <c r="AJ67">
        <v>0</v>
      </c>
      <c r="AK67">
        <v>7.9653360206637442</v>
      </c>
      <c r="AL67">
        <v>0</v>
      </c>
      <c r="AM67">
        <v>3.2935289042997287</v>
      </c>
      <c r="AN67">
        <v>0.8725087078897934</v>
      </c>
      <c r="AO67">
        <v>0</v>
      </c>
      <c r="AP67">
        <v>0.47422148361511163</v>
      </c>
      <c r="AQ67">
        <v>17.289584573575453</v>
      </c>
      <c r="AR67">
        <v>12.431194043832184</v>
      </c>
      <c r="AS67">
        <v>9.8402462713420995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27.029159723933088</v>
      </c>
      <c r="BB67">
        <f t="shared" si="0"/>
        <v>619.6014556811657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5.0302451457251616</v>
      </c>
      <c r="L68">
        <v>387.1317672335104</v>
      </c>
      <c r="M68">
        <v>27.937307003388341</v>
      </c>
      <c r="N68">
        <v>35.993647350369926</v>
      </c>
      <c r="O68">
        <v>0</v>
      </c>
      <c r="P68">
        <v>22.204289770531318</v>
      </c>
      <c r="Q68">
        <v>2.0140833803379294</v>
      </c>
      <c r="R68">
        <v>12.870565119767472</v>
      </c>
      <c r="S68">
        <v>3.0160915812521583</v>
      </c>
      <c r="T68">
        <v>0</v>
      </c>
      <c r="U68">
        <v>21.52978627979547</v>
      </c>
      <c r="V68">
        <v>5.792135194723512</v>
      </c>
      <c r="W68">
        <v>6.7327789932727189</v>
      </c>
      <c r="X68">
        <v>45.512837002154782</v>
      </c>
      <c r="Y68">
        <v>0</v>
      </c>
      <c r="Z68">
        <v>2.0218273688165307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2.5165353208098513</v>
      </c>
      <c r="AG68">
        <v>12.97922502275099</v>
      </c>
      <c r="AH68">
        <v>5.9042479597161339</v>
      </c>
      <c r="AI68">
        <v>0</v>
      </c>
      <c r="AJ68">
        <v>0</v>
      </c>
      <c r="AK68">
        <v>7.9653360206637442</v>
      </c>
      <c r="AL68">
        <v>0</v>
      </c>
      <c r="AM68">
        <v>3.2935289042997287</v>
      </c>
      <c r="AN68">
        <v>0.8725087078897934</v>
      </c>
      <c r="AO68">
        <v>0</v>
      </c>
      <c r="AP68">
        <v>0.47422148361511163</v>
      </c>
      <c r="AQ68">
        <v>17.289584573575453</v>
      </c>
      <c r="AR68">
        <v>12.431194043832184</v>
      </c>
      <c r="AS68">
        <v>9.8402462713420995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27.226596770803443</v>
      </c>
      <c r="BB68">
        <f t="shared" ref="BB68:BB99" si="1">SUM(B68:AZ68)-BA68</f>
        <v>624.12739296133748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5.0302634471062655</v>
      </c>
      <c r="L69">
        <v>387.1317672335104</v>
      </c>
      <c r="M69">
        <v>27.937307003388341</v>
      </c>
      <c r="N69">
        <v>35.993647350369926</v>
      </c>
      <c r="O69">
        <v>0</v>
      </c>
      <c r="P69">
        <v>22.204289770531318</v>
      </c>
      <c r="Q69">
        <v>2.0140833803379294</v>
      </c>
      <c r="R69">
        <v>12.870565119767472</v>
      </c>
      <c r="S69">
        <v>3.0160915812521583</v>
      </c>
      <c r="T69">
        <v>0</v>
      </c>
      <c r="U69">
        <v>21.52978627979547</v>
      </c>
      <c r="V69">
        <v>5.792135194723512</v>
      </c>
      <c r="W69">
        <v>6.7327789932727189</v>
      </c>
      <c r="X69">
        <v>45.512837002154782</v>
      </c>
      <c r="Y69">
        <v>0</v>
      </c>
      <c r="Z69">
        <v>2.0218273688165307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2.5165353208098513</v>
      </c>
      <c r="AG69">
        <v>12.97922502275099</v>
      </c>
      <c r="AH69">
        <v>5.9042479597161339</v>
      </c>
      <c r="AI69">
        <v>0</v>
      </c>
      <c r="AJ69">
        <v>0</v>
      </c>
      <c r="AK69">
        <v>7.9653360206637442</v>
      </c>
      <c r="AL69">
        <v>0</v>
      </c>
      <c r="AM69">
        <v>3.2935289042997287</v>
      </c>
      <c r="AN69">
        <v>0.8725087078897934</v>
      </c>
      <c r="AO69">
        <v>0</v>
      </c>
      <c r="AP69">
        <v>0.47422148361511163</v>
      </c>
      <c r="AQ69">
        <v>17.289584573575453</v>
      </c>
      <c r="AR69">
        <v>14.985548984345648</v>
      </c>
      <c r="AS69">
        <v>9.8402462713420995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27.333369572314641</v>
      </c>
      <c r="BB69">
        <f t="shared" si="1"/>
        <v>626.5749934017208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5.0302634471062655</v>
      </c>
      <c r="L70">
        <v>387.1317672335104</v>
      </c>
      <c r="M70">
        <v>27.937307003388341</v>
      </c>
      <c r="N70">
        <v>35.993647350369926</v>
      </c>
      <c r="O70">
        <v>0</v>
      </c>
      <c r="P70">
        <v>22.204289770531318</v>
      </c>
      <c r="Q70">
        <v>2.0140833803379294</v>
      </c>
      <c r="R70">
        <v>12.870565119767472</v>
      </c>
      <c r="S70">
        <v>3.0160915812521583</v>
      </c>
      <c r="T70">
        <v>0</v>
      </c>
      <c r="U70">
        <v>21.52978627979547</v>
      </c>
      <c r="V70">
        <v>5.792135194723512</v>
      </c>
      <c r="W70">
        <v>6.7327789932727189</v>
      </c>
      <c r="X70">
        <v>45.512837002154782</v>
      </c>
      <c r="Y70">
        <v>0</v>
      </c>
      <c r="Z70">
        <v>2.0218273688165307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2.5165353208098513</v>
      </c>
      <c r="AG70">
        <v>12.97922502275099</v>
      </c>
      <c r="AH70">
        <v>5.9042479597161339</v>
      </c>
      <c r="AI70">
        <v>0</v>
      </c>
      <c r="AJ70">
        <v>0</v>
      </c>
      <c r="AK70">
        <v>7.9653360206637442</v>
      </c>
      <c r="AL70">
        <v>0</v>
      </c>
      <c r="AM70">
        <v>3.2935289042997287</v>
      </c>
      <c r="AN70">
        <v>0.8725087078897934</v>
      </c>
      <c r="AO70">
        <v>0</v>
      </c>
      <c r="AP70">
        <v>0.47422148361511163</v>
      </c>
      <c r="AQ70">
        <v>17.289584573575453</v>
      </c>
      <c r="AR70">
        <v>14.985548984345648</v>
      </c>
      <c r="AS70">
        <v>9.8402462713420995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27.333369572314641</v>
      </c>
      <c r="BB70">
        <f t="shared" si="1"/>
        <v>626.5749934017208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9.4031249167283431</v>
      </c>
      <c r="L71">
        <v>387.1317672335104</v>
      </c>
      <c r="M71">
        <v>27.937307003388341</v>
      </c>
      <c r="N71">
        <v>35.993647350369926</v>
      </c>
      <c r="O71">
        <v>0</v>
      </c>
      <c r="P71">
        <v>22.204289770531318</v>
      </c>
      <c r="Q71">
        <v>6.5444187522303237</v>
      </c>
      <c r="R71">
        <v>12.870565119767472</v>
      </c>
      <c r="S71">
        <v>8.0364938111756139</v>
      </c>
      <c r="T71">
        <v>0</v>
      </c>
      <c r="U71">
        <v>21.52978627979547</v>
      </c>
      <c r="V71">
        <v>5.792135194723512</v>
      </c>
      <c r="W71">
        <v>6.7327789932727189</v>
      </c>
      <c r="X71">
        <v>45.512837002154782</v>
      </c>
      <c r="Y71">
        <v>0</v>
      </c>
      <c r="Z71">
        <v>2.0218273688165307</v>
      </c>
      <c r="AA71">
        <v>1.169820523481528</v>
      </c>
      <c r="AB71">
        <v>0</v>
      </c>
      <c r="AC71">
        <v>0</v>
      </c>
      <c r="AD71">
        <v>0</v>
      </c>
      <c r="AE71">
        <v>0</v>
      </c>
      <c r="AF71">
        <v>2.5165353208098513</v>
      </c>
      <c r="AG71">
        <v>12.97922502275099</v>
      </c>
      <c r="AH71">
        <v>5.9042479597161339</v>
      </c>
      <c r="AI71">
        <v>0</v>
      </c>
      <c r="AJ71">
        <v>0</v>
      </c>
      <c r="AK71">
        <v>7.9653360206637442</v>
      </c>
      <c r="AL71">
        <v>0</v>
      </c>
      <c r="AM71">
        <v>3.2935289042997287</v>
      </c>
      <c r="AN71">
        <v>0.8725087078897934</v>
      </c>
      <c r="AO71">
        <v>0</v>
      </c>
      <c r="AP71">
        <v>0.47422148361511163</v>
      </c>
      <c r="AQ71">
        <v>17.289584573575453</v>
      </c>
      <c r="AR71">
        <v>14.985548984345648</v>
      </c>
      <c r="AS71">
        <v>9.8402462713420995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27.964274511382268</v>
      </c>
      <c r="BB71">
        <f t="shared" si="1"/>
        <v>641.03750805757261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9.4031249167283431</v>
      </c>
      <c r="L72">
        <v>387.1317672335104</v>
      </c>
      <c r="M72">
        <v>27.937307003388341</v>
      </c>
      <c r="N72">
        <v>35.993647350369926</v>
      </c>
      <c r="O72">
        <v>0</v>
      </c>
      <c r="P72">
        <v>22.204289770531318</v>
      </c>
      <c r="Q72">
        <v>6.5444187522303237</v>
      </c>
      <c r="R72">
        <v>12.870565119767472</v>
      </c>
      <c r="S72">
        <v>8.0364938111756139</v>
      </c>
      <c r="T72">
        <v>0</v>
      </c>
      <c r="U72">
        <v>21.52978627979547</v>
      </c>
      <c r="V72">
        <v>5.792135194723512</v>
      </c>
      <c r="W72">
        <v>6.7327789932727189</v>
      </c>
      <c r="X72">
        <v>45.512837002154782</v>
      </c>
      <c r="Y72">
        <v>0</v>
      </c>
      <c r="Z72">
        <v>2.0218273688165307</v>
      </c>
      <c r="AA72">
        <v>4.3137130202462943</v>
      </c>
      <c r="AB72">
        <v>0</v>
      </c>
      <c r="AC72">
        <v>0</v>
      </c>
      <c r="AD72">
        <v>0</v>
      </c>
      <c r="AE72">
        <v>0</v>
      </c>
      <c r="AF72">
        <v>2.5165353208098513</v>
      </c>
      <c r="AG72">
        <v>12.97922502275099</v>
      </c>
      <c r="AH72">
        <v>5.9042479597161339</v>
      </c>
      <c r="AI72">
        <v>0</v>
      </c>
      <c r="AJ72">
        <v>0</v>
      </c>
      <c r="AK72">
        <v>7.9653360206637442</v>
      </c>
      <c r="AL72">
        <v>0</v>
      </c>
      <c r="AM72">
        <v>4.9303128083907319</v>
      </c>
      <c r="AN72">
        <v>0.8725087078897934</v>
      </c>
      <c r="AO72">
        <v>0</v>
      </c>
      <c r="AP72">
        <v>0.47422148361511163</v>
      </c>
      <c r="AQ72">
        <v>17.289584573575453</v>
      </c>
      <c r="AR72">
        <v>14.985548984345648</v>
      </c>
      <c r="AS72">
        <v>9.8402462713420995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28.164106784938038</v>
      </c>
      <c r="BB72">
        <f t="shared" si="1"/>
        <v>645.61835218487261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9.4031249167283431</v>
      </c>
      <c r="L73">
        <v>387.1317672335104</v>
      </c>
      <c r="M73">
        <v>27.937307003388341</v>
      </c>
      <c r="N73">
        <v>35.993647350369926</v>
      </c>
      <c r="O73">
        <v>0</v>
      </c>
      <c r="P73">
        <v>22.204289770531318</v>
      </c>
      <c r="Q73">
        <v>6.4151997895454871</v>
      </c>
      <c r="R73">
        <v>12.870565119767472</v>
      </c>
      <c r="S73">
        <v>8.0364938111756139</v>
      </c>
      <c r="T73">
        <v>0</v>
      </c>
      <c r="U73">
        <v>21.52978627979547</v>
      </c>
      <c r="V73">
        <v>5.792135194723512</v>
      </c>
      <c r="W73">
        <v>6.7327789932727189</v>
      </c>
      <c r="X73">
        <v>45.512837002154782</v>
      </c>
      <c r="Y73">
        <v>0</v>
      </c>
      <c r="Z73">
        <v>2.0218273688165307</v>
      </c>
      <c r="AA73">
        <v>5.4835335437278223</v>
      </c>
      <c r="AB73">
        <v>1.0415241938008766</v>
      </c>
      <c r="AC73">
        <v>3.022854427468169</v>
      </c>
      <c r="AD73">
        <v>2.8453415779586724</v>
      </c>
      <c r="AE73">
        <v>0</v>
      </c>
      <c r="AF73">
        <v>2.5165353208098513</v>
      </c>
      <c r="AG73">
        <v>12.97922502275099</v>
      </c>
      <c r="AH73">
        <v>11.808495919432268</v>
      </c>
      <c r="AI73">
        <v>0</v>
      </c>
      <c r="AJ73">
        <v>0</v>
      </c>
      <c r="AK73">
        <v>7.9653360206637442</v>
      </c>
      <c r="AL73">
        <v>0</v>
      </c>
      <c r="AM73">
        <v>4.9303128083907319</v>
      </c>
      <c r="AN73">
        <v>0.8725087078897934</v>
      </c>
      <c r="AO73">
        <v>0</v>
      </c>
      <c r="AP73">
        <v>0.23711074180755581</v>
      </c>
      <c r="AQ73">
        <v>17.289584573575453</v>
      </c>
      <c r="AR73">
        <v>14.985548984345648</v>
      </c>
      <c r="AS73">
        <v>9.8402462713420995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28.733316570215646</v>
      </c>
      <c r="BB73">
        <f t="shared" si="1"/>
        <v>658.66660137752808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9.4031249167283431</v>
      </c>
      <c r="L74">
        <v>387.1317672335104</v>
      </c>
      <c r="M74">
        <v>27.937307003388341</v>
      </c>
      <c r="N74">
        <v>35.993647350369926</v>
      </c>
      <c r="O74">
        <v>0</v>
      </c>
      <c r="P74">
        <v>22.204289770531318</v>
      </c>
      <c r="Q74">
        <v>6.4151997895454871</v>
      </c>
      <c r="R74">
        <v>12.870565119767472</v>
      </c>
      <c r="S74">
        <v>8.0364938111756139</v>
      </c>
      <c r="T74">
        <v>0</v>
      </c>
      <c r="U74">
        <v>21.52978627979547</v>
      </c>
      <c r="V74">
        <v>5.792135194723512</v>
      </c>
      <c r="W74">
        <v>6.7327789932727189</v>
      </c>
      <c r="X74">
        <v>45.512837002154782</v>
      </c>
      <c r="Y74">
        <v>0</v>
      </c>
      <c r="Z74">
        <v>2.0218273688165307</v>
      </c>
      <c r="AA74">
        <v>8.6683701686495507</v>
      </c>
      <c r="AB74">
        <v>4.0827747150907951</v>
      </c>
      <c r="AC74">
        <v>3.022854427468169</v>
      </c>
      <c r="AD74">
        <v>2.8453415779586724</v>
      </c>
      <c r="AE74">
        <v>0</v>
      </c>
      <c r="AF74">
        <v>5.0330706416197026</v>
      </c>
      <c r="AG74">
        <v>12.97922502275099</v>
      </c>
      <c r="AH74">
        <v>17.712743879148402</v>
      </c>
      <c r="AI74">
        <v>0</v>
      </c>
      <c r="AJ74">
        <v>0</v>
      </c>
      <c r="AK74">
        <v>7.9653360206637442</v>
      </c>
      <c r="AL74">
        <v>0</v>
      </c>
      <c r="AM74">
        <v>4.9303128083907319</v>
      </c>
      <c r="AN74">
        <v>0.8725087078897934</v>
      </c>
      <c r="AO74">
        <v>0</v>
      </c>
      <c r="AP74">
        <v>0.23711074180755581</v>
      </c>
      <c r="AQ74">
        <v>17.289584573575453</v>
      </c>
      <c r="AR74">
        <v>14.985548984345648</v>
      </c>
      <c r="AS74">
        <v>9.8402462713420995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29.345555754053276</v>
      </c>
      <c r="BB74">
        <f t="shared" si="1"/>
        <v>672.70123262042785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9.4031249167283431</v>
      </c>
      <c r="L75">
        <v>390.86898598322733</v>
      </c>
      <c r="M75">
        <v>27.937307003388341</v>
      </c>
      <c r="N75">
        <v>35.993647350369926</v>
      </c>
      <c r="O75">
        <v>0</v>
      </c>
      <c r="P75">
        <v>22.204289770531318</v>
      </c>
      <c r="Q75">
        <v>7.501199660770367</v>
      </c>
      <c r="R75">
        <v>12.870565119767472</v>
      </c>
      <c r="S75">
        <v>8.963099501918137</v>
      </c>
      <c r="T75">
        <v>0</v>
      </c>
      <c r="U75">
        <v>21.52978627979547</v>
      </c>
      <c r="V75">
        <v>5.792135194723512</v>
      </c>
      <c r="W75">
        <v>6.7327789932727189</v>
      </c>
      <c r="X75">
        <v>45.512837002154782</v>
      </c>
      <c r="Y75">
        <v>0</v>
      </c>
      <c r="Z75">
        <v>3.3934667084116046</v>
      </c>
      <c r="AA75">
        <v>7.7988034898768515</v>
      </c>
      <c r="AB75">
        <v>8.2322072651847211</v>
      </c>
      <c r="AC75">
        <v>5.1706723763306206</v>
      </c>
      <c r="AD75">
        <v>4.288630870381966</v>
      </c>
      <c r="AE75">
        <v>0</v>
      </c>
      <c r="AF75">
        <v>7.6723639741181371</v>
      </c>
      <c r="AG75">
        <v>12.97922502275099</v>
      </c>
      <c r="AH75">
        <v>23.616991838864536</v>
      </c>
      <c r="AI75">
        <v>0</v>
      </c>
      <c r="AJ75">
        <v>0</v>
      </c>
      <c r="AK75">
        <v>7.9653360206637442</v>
      </c>
      <c r="AL75">
        <v>0</v>
      </c>
      <c r="AM75">
        <v>4.9303128083907319</v>
      </c>
      <c r="AN75">
        <v>0.8725087078897934</v>
      </c>
      <c r="AO75">
        <v>0</v>
      </c>
      <c r="AP75">
        <v>0.23711074180755581</v>
      </c>
      <c r="AQ75">
        <v>15.789574953036942</v>
      </c>
      <c r="AR75">
        <v>14.985548984345648</v>
      </c>
      <c r="AS75">
        <v>9.8402462713420995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30.2248592346598</v>
      </c>
      <c r="BB75">
        <f t="shared" si="1"/>
        <v>692.85789757538373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9.4031249167283431</v>
      </c>
      <c r="L76">
        <v>390.86898598322733</v>
      </c>
      <c r="M76">
        <v>27.937307003388341</v>
      </c>
      <c r="N76">
        <v>35.993647350369926</v>
      </c>
      <c r="O76">
        <v>0</v>
      </c>
      <c r="P76">
        <v>22.204289770531318</v>
      </c>
      <c r="Q76">
        <v>7.4472179312185611</v>
      </c>
      <c r="R76">
        <v>12.870565119767472</v>
      </c>
      <c r="S76">
        <v>8.963099501918137</v>
      </c>
      <c r="T76">
        <v>0</v>
      </c>
      <c r="U76">
        <v>21.52978627979547</v>
      </c>
      <c r="V76">
        <v>5.792135194723512</v>
      </c>
      <c r="W76">
        <v>6.7327789932727189</v>
      </c>
      <c r="X76">
        <v>45.512837002154782</v>
      </c>
      <c r="Y76">
        <v>0</v>
      </c>
      <c r="Z76">
        <v>4.0436550578167392</v>
      </c>
      <c r="AA76">
        <v>8.6683701686495507</v>
      </c>
      <c r="AB76">
        <v>12.348310742016279</v>
      </c>
      <c r="AC76">
        <v>6.0516754443748697</v>
      </c>
      <c r="AD76">
        <v>8.5360247338760171</v>
      </c>
      <c r="AE76">
        <v>0</v>
      </c>
      <c r="AF76">
        <v>10.741309563765391</v>
      </c>
      <c r="AG76">
        <v>12.97922502275099</v>
      </c>
      <c r="AH76">
        <v>32.473363778438738</v>
      </c>
      <c r="AI76">
        <v>0</v>
      </c>
      <c r="AJ76">
        <v>0</v>
      </c>
      <c r="AK76">
        <v>7.9653360206637442</v>
      </c>
      <c r="AL76">
        <v>0</v>
      </c>
      <c r="AM76">
        <v>4.9303128083907319</v>
      </c>
      <c r="AN76">
        <v>0.8725087078897934</v>
      </c>
      <c r="AO76">
        <v>0</v>
      </c>
      <c r="AP76">
        <v>0.23711074180755581</v>
      </c>
      <c r="AQ76">
        <v>17.289584573575453</v>
      </c>
      <c r="AR76">
        <v>14.985548984345648</v>
      </c>
      <c r="AS76">
        <v>9.8402462713420995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31.233727350472197</v>
      </c>
      <c r="BB76">
        <f t="shared" si="1"/>
        <v>715.98463031632718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9.4031249167283431</v>
      </c>
      <c r="L77">
        <v>390.86898598322733</v>
      </c>
      <c r="M77">
        <v>27.937307003388341</v>
      </c>
      <c r="N77">
        <v>35.993647350369926</v>
      </c>
      <c r="O77">
        <v>0</v>
      </c>
      <c r="P77">
        <v>22.204289770531318</v>
      </c>
      <c r="Q77">
        <v>7.4472179312185611</v>
      </c>
      <c r="R77">
        <v>12.870565119767472</v>
      </c>
      <c r="S77">
        <v>8.963099501918137</v>
      </c>
      <c r="T77">
        <v>0</v>
      </c>
      <c r="U77">
        <v>21.52978627979547</v>
      </c>
      <c r="V77">
        <v>5.792135194723512</v>
      </c>
      <c r="W77">
        <v>6.7327789932727189</v>
      </c>
      <c r="X77">
        <v>45.512837002154782</v>
      </c>
      <c r="Y77">
        <v>0</v>
      </c>
      <c r="Z77">
        <v>4.0436550578167392</v>
      </c>
      <c r="AA77">
        <v>8.6683701686495507</v>
      </c>
      <c r="AB77">
        <v>12.348310742016279</v>
      </c>
      <c r="AC77">
        <v>6.0516754443748697</v>
      </c>
      <c r="AD77">
        <v>8.5360247338760171</v>
      </c>
      <c r="AE77">
        <v>0</v>
      </c>
      <c r="AF77">
        <v>10.741309563765391</v>
      </c>
      <c r="AG77">
        <v>12.97922502275099</v>
      </c>
      <c r="AH77">
        <v>36.458731072844913</v>
      </c>
      <c r="AI77">
        <v>0</v>
      </c>
      <c r="AJ77">
        <v>0</v>
      </c>
      <c r="AK77">
        <v>7.9653360206637442</v>
      </c>
      <c r="AL77">
        <v>0</v>
      </c>
      <c r="AM77">
        <v>4.9303128083907319</v>
      </c>
      <c r="AN77">
        <v>0.81434235097056984</v>
      </c>
      <c r="AO77">
        <v>0</v>
      </c>
      <c r="AP77">
        <v>0.23711074180755581</v>
      </c>
      <c r="AQ77">
        <v>17.289584573575453</v>
      </c>
      <c r="AR77">
        <v>14.985548984345648</v>
      </c>
      <c r="AS77">
        <v>9.8402462713420995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31.397884349659154</v>
      </c>
      <c r="BB77">
        <f t="shared" si="1"/>
        <v>719.74767425462721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9.4031249167283431</v>
      </c>
      <c r="L78">
        <v>390.86898598322733</v>
      </c>
      <c r="M78">
        <v>27.937307003388341</v>
      </c>
      <c r="N78">
        <v>35.993647350369926</v>
      </c>
      <c r="O78">
        <v>0</v>
      </c>
      <c r="P78">
        <v>22.204289770531318</v>
      </c>
      <c r="Q78">
        <v>6.4151997895454871</v>
      </c>
      <c r="R78">
        <v>12.870565119767472</v>
      </c>
      <c r="S78">
        <v>8.963099501918137</v>
      </c>
      <c r="T78">
        <v>0</v>
      </c>
      <c r="U78">
        <v>21.52978627979547</v>
      </c>
      <c r="V78">
        <v>5.792135194723512</v>
      </c>
      <c r="W78">
        <v>6.7327789932727189</v>
      </c>
      <c r="X78">
        <v>45.512837002154782</v>
      </c>
      <c r="Y78">
        <v>0</v>
      </c>
      <c r="Z78">
        <v>4.0436550578167392</v>
      </c>
      <c r="AA78">
        <v>8.6683701686495507</v>
      </c>
      <c r="AB78">
        <v>12.348310742016279</v>
      </c>
      <c r="AC78">
        <v>6.0516754443748697</v>
      </c>
      <c r="AD78">
        <v>8.5360247338760171</v>
      </c>
      <c r="AE78">
        <v>0</v>
      </c>
      <c r="AF78">
        <v>10.741309563765391</v>
      </c>
      <c r="AG78">
        <v>12.97922502275099</v>
      </c>
      <c r="AH78">
        <v>36.458731072844913</v>
      </c>
      <c r="AI78">
        <v>0</v>
      </c>
      <c r="AJ78">
        <v>0</v>
      </c>
      <c r="AK78">
        <v>7.9653360206637442</v>
      </c>
      <c r="AL78">
        <v>0</v>
      </c>
      <c r="AM78">
        <v>4.9303128083907319</v>
      </c>
      <c r="AN78">
        <v>0.81434235097056984</v>
      </c>
      <c r="AO78">
        <v>0</v>
      </c>
      <c r="AP78">
        <v>0.23711074180755581</v>
      </c>
      <c r="AQ78">
        <v>17.289584573575453</v>
      </c>
      <c r="AR78">
        <v>14.985548984345648</v>
      </c>
      <c r="AS78">
        <v>9.8402462713420995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31.354745991337222</v>
      </c>
      <c r="BB78">
        <f t="shared" si="1"/>
        <v>718.75879447127613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9.4031249167283431</v>
      </c>
      <c r="L79">
        <v>390.86898598322733</v>
      </c>
      <c r="M79">
        <v>27.937307003388341</v>
      </c>
      <c r="N79">
        <v>35.993647350369926</v>
      </c>
      <c r="O79">
        <v>0</v>
      </c>
      <c r="P79">
        <v>22.204289770531318</v>
      </c>
      <c r="Q79">
        <v>6.4151997895454871</v>
      </c>
      <c r="R79">
        <v>12.870565119767472</v>
      </c>
      <c r="S79">
        <v>8.2128657835130277</v>
      </c>
      <c r="T79">
        <v>0</v>
      </c>
      <c r="U79">
        <v>21.52978627979547</v>
      </c>
      <c r="V79">
        <v>5.792135194723512</v>
      </c>
      <c r="W79">
        <v>6.7327789932727189</v>
      </c>
      <c r="X79">
        <v>45.512837002154782</v>
      </c>
      <c r="Y79">
        <v>0</v>
      </c>
      <c r="Z79">
        <v>4.0436550578167392</v>
      </c>
      <c r="AA79">
        <v>8.6683701686495507</v>
      </c>
      <c r="AB79">
        <v>12.348310742016279</v>
      </c>
      <c r="AC79">
        <v>6.0516754443748697</v>
      </c>
      <c r="AD79">
        <v>8.5360247338760171</v>
      </c>
      <c r="AE79">
        <v>0</v>
      </c>
      <c r="AF79">
        <v>10.741309563765391</v>
      </c>
      <c r="AG79">
        <v>12.97922502275099</v>
      </c>
      <c r="AH79">
        <v>36.458731072844913</v>
      </c>
      <c r="AI79">
        <v>0</v>
      </c>
      <c r="AJ79">
        <v>0</v>
      </c>
      <c r="AK79">
        <v>7.9653360206637442</v>
      </c>
      <c r="AL79">
        <v>0</v>
      </c>
      <c r="AM79">
        <v>4.9303128083907319</v>
      </c>
      <c r="AN79">
        <v>0.81434235097056984</v>
      </c>
      <c r="AO79">
        <v>0</v>
      </c>
      <c r="AP79">
        <v>0.23711074180755581</v>
      </c>
      <c r="AQ79">
        <v>17.289584573575453</v>
      </c>
      <c r="AR79">
        <v>16.177581289918596</v>
      </c>
      <c r="AS79">
        <v>9.8402462713420995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31.373213172280831</v>
      </c>
      <c r="BB79">
        <f t="shared" si="1"/>
        <v>719.18212587750031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9.4031249167283431</v>
      </c>
      <c r="L80">
        <v>390.86898598322733</v>
      </c>
      <c r="M80">
        <v>27.937307003388341</v>
      </c>
      <c r="N80">
        <v>35.993647350369926</v>
      </c>
      <c r="O80">
        <v>0</v>
      </c>
      <c r="P80">
        <v>22.204289770531318</v>
      </c>
      <c r="Q80">
        <v>6.4151997895454871</v>
      </c>
      <c r="R80">
        <v>12.870565119767472</v>
      </c>
      <c r="S80">
        <v>8.2128657835130277</v>
      </c>
      <c r="T80">
        <v>0</v>
      </c>
      <c r="U80">
        <v>21.52978627979547</v>
      </c>
      <c r="V80">
        <v>5.792135194723512</v>
      </c>
      <c r="W80">
        <v>6.7327789932727189</v>
      </c>
      <c r="X80">
        <v>45.512837002154782</v>
      </c>
      <c r="Y80">
        <v>0</v>
      </c>
      <c r="Z80">
        <v>4.0436550578167392</v>
      </c>
      <c r="AA80">
        <v>8.6683701686495507</v>
      </c>
      <c r="AB80">
        <v>12.348310742016279</v>
      </c>
      <c r="AC80">
        <v>6.0516754443748697</v>
      </c>
      <c r="AD80">
        <v>8.4947880400751394</v>
      </c>
      <c r="AE80">
        <v>0</v>
      </c>
      <c r="AF80">
        <v>10.741309563765391</v>
      </c>
      <c r="AG80">
        <v>12.97922502275099</v>
      </c>
      <c r="AH80">
        <v>36.458731072844913</v>
      </c>
      <c r="AI80">
        <v>0</v>
      </c>
      <c r="AJ80">
        <v>0</v>
      </c>
      <c r="AK80">
        <v>7.9653360206637442</v>
      </c>
      <c r="AL80">
        <v>0</v>
      </c>
      <c r="AM80">
        <v>4.9303128083907319</v>
      </c>
      <c r="AN80">
        <v>0.81434235097056984</v>
      </c>
      <c r="AO80">
        <v>0</v>
      </c>
      <c r="AP80">
        <v>0.23711074180755581</v>
      </c>
      <c r="AQ80">
        <v>17.289584573575453</v>
      </c>
      <c r="AR80">
        <v>16.177581289918596</v>
      </c>
      <c r="AS80">
        <v>9.8402462713420995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31.371489478479955</v>
      </c>
      <c r="BB80">
        <f t="shared" si="1"/>
        <v>719.14261287750037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9.4031249167283431</v>
      </c>
      <c r="L81">
        <v>390.86898598322733</v>
      </c>
      <c r="M81">
        <v>27.937307003388341</v>
      </c>
      <c r="N81">
        <v>35.993647350369926</v>
      </c>
      <c r="O81">
        <v>0</v>
      </c>
      <c r="P81">
        <v>22.204289770531318</v>
      </c>
      <c r="Q81">
        <v>6.4151997895454871</v>
      </c>
      <c r="R81">
        <v>12.870565119767472</v>
      </c>
      <c r="S81">
        <v>8.2128657835130277</v>
      </c>
      <c r="T81">
        <v>0</v>
      </c>
      <c r="U81">
        <v>21.52978627979547</v>
      </c>
      <c r="V81">
        <v>5.792135194723512</v>
      </c>
      <c r="W81">
        <v>6.7327789932727189</v>
      </c>
      <c r="X81">
        <v>45.512837002154782</v>
      </c>
      <c r="Y81">
        <v>0</v>
      </c>
      <c r="Z81">
        <v>2.0218273688165307</v>
      </c>
      <c r="AA81">
        <v>8.1887436643706941</v>
      </c>
      <c r="AB81">
        <v>8.2322072651847211</v>
      </c>
      <c r="AC81">
        <v>3.022854427468169</v>
      </c>
      <c r="AD81">
        <v>2.8453415779586724</v>
      </c>
      <c r="AE81">
        <v>0</v>
      </c>
      <c r="AF81">
        <v>7.9178796839908152</v>
      </c>
      <c r="AG81">
        <v>12.97922502275099</v>
      </c>
      <c r="AH81">
        <v>29.166985046441244</v>
      </c>
      <c r="AI81">
        <v>0</v>
      </c>
      <c r="AJ81">
        <v>0</v>
      </c>
      <c r="AK81">
        <v>7.9653360206637442</v>
      </c>
      <c r="AL81">
        <v>0</v>
      </c>
      <c r="AM81">
        <v>4.9303128083907319</v>
      </c>
      <c r="AN81">
        <v>0.81434235097056984</v>
      </c>
      <c r="AO81">
        <v>0</v>
      </c>
      <c r="AP81">
        <v>0.55325850427885614</v>
      </c>
      <c r="AQ81">
        <v>12.967188430181588</v>
      </c>
      <c r="AR81">
        <v>16.177581289918596</v>
      </c>
      <c r="AS81">
        <v>9.8402462713420995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30.141848452045352</v>
      </c>
      <c r="BB81">
        <f t="shared" si="1"/>
        <v>690.95500446770041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9.4031249167283431</v>
      </c>
      <c r="L82">
        <v>388.31164748484122</v>
      </c>
      <c r="M82">
        <v>27.937307003388341</v>
      </c>
      <c r="N82">
        <v>35.993647350369926</v>
      </c>
      <c r="O82">
        <v>0</v>
      </c>
      <c r="P82">
        <v>22.204289770531318</v>
      </c>
      <c r="Q82">
        <v>6.4151997895454871</v>
      </c>
      <c r="R82">
        <v>12.870565119767472</v>
      </c>
      <c r="S82">
        <v>8.2128657835130277</v>
      </c>
      <c r="T82">
        <v>0</v>
      </c>
      <c r="U82">
        <v>21.52978627979547</v>
      </c>
      <c r="V82">
        <v>5.792135194723512</v>
      </c>
      <c r="W82">
        <v>6.7327789932727189</v>
      </c>
      <c r="X82">
        <v>45.512837002154782</v>
      </c>
      <c r="Y82">
        <v>0</v>
      </c>
      <c r="Z82">
        <v>2.0218273688165307</v>
      </c>
      <c r="AA82">
        <v>4.3137130202462943</v>
      </c>
      <c r="AB82">
        <v>4.0827747150907951</v>
      </c>
      <c r="AC82">
        <v>3.022854427468169</v>
      </c>
      <c r="AD82">
        <v>2.0618415779586723</v>
      </c>
      <c r="AE82">
        <v>0</v>
      </c>
      <c r="AF82">
        <v>7.9178796839908152</v>
      </c>
      <c r="AG82">
        <v>12.97922502275099</v>
      </c>
      <c r="AH82">
        <v>23.616991838864536</v>
      </c>
      <c r="AI82">
        <v>0</v>
      </c>
      <c r="AJ82">
        <v>0</v>
      </c>
      <c r="AK82">
        <v>7.9653360206637442</v>
      </c>
      <c r="AL82">
        <v>0</v>
      </c>
      <c r="AM82">
        <v>4.9303128083907319</v>
      </c>
      <c r="AN82">
        <v>0.81434235097056984</v>
      </c>
      <c r="AO82">
        <v>0</v>
      </c>
      <c r="AP82">
        <v>0.55325850427885614</v>
      </c>
      <c r="AQ82">
        <v>4.3223961433938634</v>
      </c>
      <c r="AR82">
        <v>16.177581289918596</v>
      </c>
      <c r="AS82">
        <v>9.8402462713420995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29.07343680763006</v>
      </c>
      <c r="BB82">
        <f t="shared" si="1"/>
        <v>666.46332892514693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9.4031249167283431</v>
      </c>
      <c r="L83">
        <v>387.1317672335104</v>
      </c>
      <c r="M83">
        <v>27.937307003388341</v>
      </c>
      <c r="N83">
        <v>35.993647350369926</v>
      </c>
      <c r="O83">
        <v>0</v>
      </c>
      <c r="P83">
        <v>22.204289770531318</v>
      </c>
      <c r="Q83">
        <v>6.4151997895454871</v>
      </c>
      <c r="R83">
        <v>12.870565119767472</v>
      </c>
      <c r="S83">
        <v>8.0364938111756139</v>
      </c>
      <c r="T83">
        <v>0</v>
      </c>
      <c r="U83">
        <v>21.52978627979547</v>
      </c>
      <c r="V83">
        <v>5.792135194723512</v>
      </c>
      <c r="W83">
        <v>6.7327789932727189</v>
      </c>
      <c r="X83">
        <v>45.512837002154782</v>
      </c>
      <c r="Y83">
        <v>0</v>
      </c>
      <c r="Z83">
        <v>2.0218273688165307</v>
      </c>
      <c r="AA83">
        <v>2.3640121477770819</v>
      </c>
      <c r="AB83">
        <v>4.0827747150907951</v>
      </c>
      <c r="AC83">
        <v>3.022854427468169</v>
      </c>
      <c r="AD83">
        <v>0</v>
      </c>
      <c r="AE83">
        <v>0</v>
      </c>
      <c r="AF83">
        <v>7.9178796839908152</v>
      </c>
      <c r="AG83">
        <v>12.97922502275099</v>
      </c>
      <c r="AH83">
        <v>17.712743879148402</v>
      </c>
      <c r="AI83">
        <v>0</v>
      </c>
      <c r="AJ83">
        <v>0</v>
      </c>
      <c r="AK83">
        <v>7.9653360206637442</v>
      </c>
      <c r="AL83">
        <v>0</v>
      </c>
      <c r="AM83">
        <v>4.9303128083907319</v>
      </c>
      <c r="AN83">
        <v>0.81434235097056984</v>
      </c>
      <c r="AO83">
        <v>0</v>
      </c>
      <c r="AP83">
        <v>0.71133222542266739</v>
      </c>
      <c r="AQ83">
        <v>0</v>
      </c>
      <c r="AR83">
        <v>16.177581289918596</v>
      </c>
      <c r="AS83">
        <v>9.8402462713420995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28.428196748286624</v>
      </c>
      <c r="BB83">
        <f t="shared" si="1"/>
        <v>651.67220392842796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9.4031249167283431</v>
      </c>
      <c r="L84">
        <v>387.1317672335104</v>
      </c>
      <c r="M84">
        <v>27.937307003388341</v>
      </c>
      <c r="N84">
        <v>35.993647350369926</v>
      </c>
      <c r="O84">
        <v>0</v>
      </c>
      <c r="P84">
        <v>22.204289770531318</v>
      </c>
      <c r="Q84">
        <v>6.4151997895454871</v>
      </c>
      <c r="R84">
        <v>12.870565119767472</v>
      </c>
      <c r="S84">
        <v>8.0364938111756139</v>
      </c>
      <c r="T84">
        <v>0</v>
      </c>
      <c r="U84">
        <v>21.52978627979547</v>
      </c>
      <c r="V84">
        <v>5.792135194723512</v>
      </c>
      <c r="W84">
        <v>6.7327789932727189</v>
      </c>
      <c r="X84">
        <v>45.512837002154782</v>
      </c>
      <c r="Y84">
        <v>0</v>
      </c>
      <c r="Z84">
        <v>2.0218273688165307</v>
      </c>
      <c r="AA84">
        <v>0</v>
      </c>
      <c r="AB84">
        <v>4.0827747150907951</v>
      </c>
      <c r="AC84">
        <v>3.022854427468169</v>
      </c>
      <c r="AD84">
        <v>0</v>
      </c>
      <c r="AE84">
        <v>0</v>
      </c>
      <c r="AF84">
        <v>7.9178796839908152</v>
      </c>
      <c r="AG84">
        <v>12.97922502275099</v>
      </c>
      <c r="AH84">
        <v>11.808495919432268</v>
      </c>
      <c r="AI84">
        <v>0</v>
      </c>
      <c r="AJ84">
        <v>0</v>
      </c>
      <c r="AK84">
        <v>7.9653360206637442</v>
      </c>
      <c r="AL84">
        <v>0</v>
      </c>
      <c r="AM84">
        <v>4.9303128083907319</v>
      </c>
      <c r="AN84">
        <v>0.81434235097056984</v>
      </c>
      <c r="AO84">
        <v>0</v>
      </c>
      <c r="AP84">
        <v>0.71133222542266739</v>
      </c>
      <c r="AQ84">
        <v>0</v>
      </c>
      <c r="AR84">
        <v>14.985548984345648</v>
      </c>
      <c r="AS84">
        <v>9.8402462713420995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28.032756525420464</v>
      </c>
      <c r="BB84">
        <f t="shared" si="1"/>
        <v>642.60735173822786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9.4031249167283431</v>
      </c>
      <c r="L85">
        <v>387.1317672335104</v>
      </c>
      <c r="M85">
        <v>27.937307003388341</v>
      </c>
      <c r="N85">
        <v>35.993647350369926</v>
      </c>
      <c r="O85">
        <v>0</v>
      </c>
      <c r="P85">
        <v>22.204289770531318</v>
      </c>
      <c r="Q85">
        <v>6.4151997895454871</v>
      </c>
      <c r="R85">
        <v>12.870565119767472</v>
      </c>
      <c r="S85">
        <v>8.0364938111756139</v>
      </c>
      <c r="T85">
        <v>0</v>
      </c>
      <c r="U85">
        <v>21.52978627979547</v>
      </c>
      <c r="V85">
        <v>5.792135194723512</v>
      </c>
      <c r="W85">
        <v>6.7432174103165519</v>
      </c>
      <c r="X85">
        <v>45.512837002154782</v>
      </c>
      <c r="Y85">
        <v>0</v>
      </c>
      <c r="Z85">
        <v>2.0218273688165307</v>
      </c>
      <c r="AA85">
        <v>0</v>
      </c>
      <c r="AB85">
        <v>0</v>
      </c>
      <c r="AC85">
        <v>3.022854427468169</v>
      </c>
      <c r="AD85">
        <v>0</v>
      </c>
      <c r="AE85">
        <v>0</v>
      </c>
      <c r="AF85">
        <v>7.9178796839908152</v>
      </c>
      <c r="AG85">
        <v>12.97922502275099</v>
      </c>
      <c r="AH85">
        <v>5.9042479597161339</v>
      </c>
      <c r="AI85">
        <v>0</v>
      </c>
      <c r="AJ85">
        <v>0</v>
      </c>
      <c r="AK85">
        <v>7.9653360206637442</v>
      </c>
      <c r="AL85">
        <v>0</v>
      </c>
      <c r="AM85">
        <v>4.9303128083907319</v>
      </c>
      <c r="AN85">
        <v>0.81434235097056984</v>
      </c>
      <c r="AO85">
        <v>0</v>
      </c>
      <c r="AP85">
        <v>0.71133222542266739</v>
      </c>
      <c r="AQ85">
        <v>0</v>
      </c>
      <c r="AR85">
        <v>14.985548984345648</v>
      </c>
      <c r="AS85">
        <v>9.8402462713420995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27.615735303445963</v>
      </c>
      <c r="BB85">
        <f t="shared" si="1"/>
        <v>633.04778870243933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9.4031249167283431</v>
      </c>
      <c r="L86">
        <v>387.1317672335104</v>
      </c>
      <c r="M86">
        <v>27.937307003388341</v>
      </c>
      <c r="N86">
        <v>35.993647350369926</v>
      </c>
      <c r="O86">
        <v>0</v>
      </c>
      <c r="P86">
        <v>22.204289770531318</v>
      </c>
      <c r="Q86">
        <v>6.4151997895454871</v>
      </c>
      <c r="R86">
        <v>12.870565119767472</v>
      </c>
      <c r="S86">
        <v>8.0364938111756139</v>
      </c>
      <c r="T86">
        <v>0</v>
      </c>
      <c r="U86">
        <v>21.52978627979547</v>
      </c>
      <c r="V86">
        <v>5.792135194723512</v>
      </c>
      <c r="W86">
        <v>6.7432174103165519</v>
      </c>
      <c r="X86">
        <v>45.512837002154782</v>
      </c>
      <c r="Y86">
        <v>0</v>
      </c>
      <c r="Z86">
        <v>2.0218273688165307</v>
      </c>
      <c r="AA86">
        <v>0</v>
      </c>
      <c r="AB86">
        <v>0</v>
      </c>
      <c r="AC86">
        <v>3.022854427468169</v>
      </c>
      <c r="AD86">
        <v>0</v>
      </c>
      <c r="AE86">
        <v>0</v>
      </c>
      <c r="AF86">
        <v>7.9178796839908152</v>
      </c>
      <c r="AG86">
        <v>12.97922502275099</v>
      </c>
      <c r="AH86">
        <v>0</v>
      </c>
      <c r="AI86">
        <v>0</v>
      </c>
      <c r="AJ86">
        <v>0</v>
      </c>
      <c r="AK86">
        <v>7.9653360206637442</v>
      </c>
      <c r="AL86">
        <v>0</v>
      </c>
      <c r="AM86">
        <v>4.9303128083907319</v>
      </c>
      <c r="AN86">
        <v>0.81434235097056984</v>
      </c>
      <c r="AO86">
        <v>0</v>
      </c>
      <c r="AP86">
        <v>0.71133222542266739</v>
      </c>
      <c r="AQ86">
        <v>0</v>
      </c>
      <c r="AR86">
        <v>14.985548984345648</v>
      </c>
      <c r="AS86">
        <v>9.8402462713420995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27.36893773872983</v>
      </c>
      <c r="BB86">
        <f t="shared" si="1"/>
        <v>627.39033830743927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9.4031249167283431</v>
      </c>
      <c r="L87">
        <v>387.1317672335104</v>
      </c>
      <c r="M87">
        <v>27.937307003388341</v>
      </c>
      <c r="N87">
        <v>35.993647350369926</v>
      </c>
      <c r="O87">
        <v>0</v>
      </c>
      <c r="P87">
        <v>22.204289770531318</v>
      </c>
      <c r="Q87">
        <v>6.4151997895454871</v>
      </c>
      <c r="R87">
        <v>12.870565119767472</v>
      </c>
      <c r="S87">
        <v>8.0364938111756139</v>
      </c>
      <c r="T87">
        <v>0</v>
      </c>
      <c r="U87">
        <v>21.52978627979547</v>
      </c>
      <c r="V87">
        <v>5.792135194723512</v>
      </c>
      <c r="W87">
        <v>6.7432174103165519</v>
      </c>
      <c r="X87">
        <v>45.512837002154782</v>
      </c>
      <c r="Y87">
        <v>0</v>
      </c>
      <c r="Z87">
        <v>3.3934667084116046</v>
      </c>
      <c r="AA87">
        <v>0</v>
      </c>
      <c r="AB87">
        <v>0</v>
      </c>
      <c r="AC87">
        <v>3.022854427468169</v>
      </c>
      <c r="AD87">
        <v>0</v>
      </c>
      <c r="AE87">
        <v>0</v>
      </c>
      <c r="AF87">
        <v>7.9178796839908152</v>
      </c>
      <c r="AG87">
        <v>12.97922502275099</v>
      </c>
      <c r="AH87">
        <v>0</v>
      </c>
      <c r="AI87">
        <v>0</v>
      </c>
      <c r="AJ87">
        <v>0</v>
      </c>
      <c r="AK87">
        <v>7.9653360206637442</v>
      </c>
      <c r="AL87">
        <v>0</v>
      </c>
      <c r="AM87">
        <v>4.9303128083907319</v>
      </c>
      <c r="AN87">
        <v>0.79495322291797121</v>
      </c>
      <c r="AO87">
        <v>0</v>
      </c>
      <c r="AP87">
        <v>0.71133222542266739</v>
      </c>
      <c r="AQ87">
        <v>0</v>
      </c>
      <c r="AR87">
        <v>16.177581289918596</v>
      </c>
      <c r="AS87">
        <v>9.8402462713420995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27.475288747945253</v>
      </c>
      <c r="BB87">
        <f t="shared" si="1"/>
        <v>629.82826981533935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9.4031249167283431</v>
      </c>
      <c r="L88">
        <v>387.1317672335104</v>
      </c>
      <c r="M88">
        <v>27.937307003388341</v>
      </c>
      <c r="N88">
        <v>35.993647350369926</v>
      </c>
      <c r="O88">
        <v>0</v>
      </c>
      <c r="P88">
        <v>22.204289770531318</v>
      </c>
      <c r="Q88">
        <v>6.4151997895454871</v>
      </c>
      <c r="R88">
        <v>12.870565119767472</v>
      </c>
      <c r="S88">
        <v>8.0364938111756139</v>
      </c>
      <c r="T88">
        <v>0</v>
      </c>
      <c r="U88">
        <v>21.52978627979547</v>
      </c>
      <c r="V88">
        <v>5.792135194723512</v>
      </c>
      <c r="W88">
        <v>6.7432174103165519</v>
      </c>
      <c r="X88">
        <v>45.512837002154782</v>
      </c>
      <c r="Y88">
        <v>0</v>
      </c>
      <c r="Z88">
        <v>3.3934667084116046</v>
      </c>
      <c r="AA88">
        <v>0</v>
      </c>
      <c r="AB88">
        <v>0</v>
      </c>
      <c r="AC88">
        <v>3.022854427468169</v>
      </c>
      <c r="AD88">
        <v>0</v>
      </c>
      <c r="AE88">
        <v>0</v>
      </c>
      <c r="AF88">
        <v>7.9178796839908152</v>
      </c>
      <c r="AG88">
        <v>12.97922502275099</v>
      </c>
      <c r="AH88">
        <v>0</v>
      </c>
      <c r="AI88">
        <v>0</v>
      </c>
      <c r="AJ88">
        <v>0</v>
      </c>
      <c r="AK88">
        <v>7.9653360206637442</v>
      </c>
      <c r="AL88">
        <v>0</v>
      </c>
      <c r="AM88">
        <v>4.9303128083907319</v>
      </c>
      <c r="AN88">
        <v>0.79495322291797121</v>
      </c>
      <c r="AO88">
        <v>0</v>
      </c>
      <c r="AP88">
        <v>0.71133222542266739</v>
      </c>
      <c r="AQ88">
        <v>0</v>
      </c>
      <c r="AR88">
        <v>16.177581289918596</v>
      </c>
      <c r="AS88">
        <v>9.8402462713420995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27.475288747945253</v>
      </c>
      <c r="BB88">
        <f t="shared" si="1"/>
        <v>629.82826981533935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9.4031249167283431</v>
      </c>
      <c r="L89">
        <v>387.1317672335104</v>
      </c>
      <c r="M89">
        <v>27.937307003388341</v>
      </c>
      <c r="N89">
        <v>35.993647350369926</v>
      </c>
      <c r="O89">
        <v>0</v>
      </c>
      <c r="P89">
        <v>22.204289770531318</v>
      </c>
      <c r="Q89">
        <v>6.4151997895454871</v>
      </c>
      <c r="R89">
        <v>12.870565119767472</v>
      </c>
      <c r="S89">
        <v>8.0364938111756139</v>
      </c>
      <c r="T89">
        <v>0</v>
      </c>
      <c r="U89">
        <v>21.52978627979547</v>
      </c>
      <c r="V89">
        <v>5.792135194723512</v>
      </c>
      <c r="W89">
        <v>6.7327789932727189</v>
      </c>
      <c r="X89">
        <v>45.512837002154782</v>
      </c>
      <c r="Y89">
        <v>0</v>
      </c>
      <c r="Z89">
        <v>3.3934667084116046</v>
      </c>
      <c r="AA89">
        <v>0</v>
      </c>
      <c r="AB89">
        <v>0</v>
      </c>
      <c r="AC89">
        <v>3.022854427468169</v>
      </c>
      <c r="AD89">
        <v>0</v>
      </c>
      <c r="AE89">
        <v>0</v>
      </c>
      <c r="AF89">
        <v>7.9178796839908152</v>
      </c>
      <c r="AG89">
        <v>12.97922502275099</v>
      </c>
      <c r="AH89">
        <v>0</v>
      </c>
      <c r="AI89">
        <v>0</v>
      </c>
      <c r="AJ89">
        <v>0</v>
      </c>
      <c r="AK89">
        <v>7.9653360206637442</v>
      </c>
      <c r="AL89">
        <v>0</v>
      </c>
      <c r="AM89">
        <v>4.9303128083907319</v>
      </c>
      <c r="AN89">
        <v>0.75617496681277396</v>
      </c>
      <c r="AO89">
        <v>0</v>
      </c>
      <c r="AP89">
        <v>0.71133222542266739</v>
      </c>
      <c r="AQ89">
        <v>0</v>
      </c>
      <c r="AR89">
        <v>16.177581289918596</v>
      </c>
      <c r="AS89">
        <v>9.8402462713420995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27.473231491007624</v>
      </c>
      <c r="BB89">
        <f t="shared" si="1"/>
        <v>629.7811103991279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9.4031249167283431</v>
      </c>
      <c r="L90">
        <v>387.1317672335104</v>
      </c>
      <c r="M90">
        <v>27.937307003388341</v>
      </c>
      <c r="N90">
        <v>35.993647350369926</v>
      </c>
      <c r="O90">
        <v>0</v>
      </c>
      <c r="P90">
        <v>22.204289770531318</v>
      </c>
      <c r="Q90">
        <v>6.4151997895454871</v>
      </c>
      <c r="R90">
        <v>12.870565119767472</v>
      </c>
      <c r="S90">
        <v>8.0364938111756139</v>
      </c>
      <c r="T90">
        <v>0</v>
      </c>
      <c r="U90">
        <v>21.52978627979547</v>
      </c>
      <c r="V90">
        <v>5.792135194723512</v>
      </c>
      <c r="W90">
        <v>6.7327789932727189</v>
      </c>
      <c r="X90">
        <v>45.512837002154782</v>
      </c>
      <c r="Y90">
        <v>0</v>
      </c>
      <c r="Z90">
        <v>2.0218273688165307</v>
      </c>
      <c r="AA90">
        <v>1.9497008724692129</v>
      </c>
      <c r="AB90">
        <v>0</v>
      </c>
      <c r="AC90">
        <v>3.022854427468169</v>
      </c>
      <c r="AD90">
        <v>0</v>
      </c>
      <c r="AE90">
        <v>0</v>
      </c>
      <c r="AF90">
        <v>7.9178796839908152</v>
      </c>
      <c r="AG90">
        <v>12.97922502275099</v>
      </c>
      <c r="AH90">
        <v>0</v>
      </c>
      <c r="AI90">
        <v>0</v>
      </c>
      <c r="AJ90">
        <v>0</v>
      </c>
      <c r="AK90">
        <v>7.9653360206637442</v>
      </c>
      <c r="AL90">
        <v>0</v>
      </c>
      <c r="AM90">
        <v>4.9303128083907319</v>
      </c>
      <c r="AN90">
        <v>0.75617496681277396</v>
      </c>
      <c r="AO90">
        <v>0</v>
      </c>
      <c r="AP90">
        <v>0.71133222542266739</v>
      </c>
      <c r="AQ90">
        <v>0</v>
      </c>
      <c r="AR90">
        <v>16.177581289918596</v>
      </c>
      <c r="AS90">
        <v>9.8402462713420995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27.497394463081761</v>
      </c>
      <c r="BB90">
        <f t="shared" si="1"/>
        <v>630.3350089599279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9.4031249167283431</v>
      </c>
      <c r="L91">
        <v>387.1317672335104</v>
      </c>
      <c r="M91">
        <v>27.937307003388341</v>
      </c>
      <c r="N91">
        <v>35.993647350369926</v>
      </c>
      <c r="O91">
        <v>0</v>
      </c>
      <c r="P91">
        <v>22.204289770531318</v>
      </c>
      <c r="Q91">
        <v>6.4151997895454871</v>
      </c>
      <c r="R91">
        <v>12.870565119767472</v>
      </c>
      <c r="S91">
        <v>8.0344003154575958</v>
      </c>
      <c r="T91">
        <v>0</v>
      </c>
      <c r="U91">
        <v>21.52978627979547</v>
      </c>
      <c r="V91">
        <v>5.792135194723512</v>
      </c>
      <c r="W91">
        <v>6.7327789932727189</v>
      </c>
      <c r="X91">
        <v>45.512837002154782</v>
      </c>
      <c r="Y91">
        <v>0</v>
      </c>
      <c r="Z91">
        <v>4.0436550578167392</v>
      </c>
      <c r="AA91">
        <v>7.7988034898768515</v>
      </c>
      <c r="AB91">
        <v>0</v>
      </c>
      <c r="AC91">
        <v>3.022854427468169</v>
      </c>
      <c r="AD91">
        <v>0</v>
      </c>
      <c r="AE91">
        <v>0</v>
      </c>
      <c r="AF91">
        <v>7.9178796839908152</v>
      </c>
      <c r="AG91">
        <v>12.97922502275099</v>
      </c>
      <c r="AH91">
        <v>0</v>
      </c>
      <c r="AI91">
        <v>0</v>
      </c>
      <c r="AJ91">
        <v>0</v>
      </c>
      <c r="AK91">
        <v>7.9653360206637442</v>
      </c>
      <c r="AL91">
        <v>0</v>
      </c>
      <c r="AM91">
        <v>4.9303128083907319</v>
      </c>
      <c r="AN91">
        <v>0.75617496681277396</v>
      </c>
      <c r="AO91">
        <v>0</v>
      </c>
      <c r="AP91">
        <v>0.71133222542266739</v>
      </c>
      <c r="AQ91">
        <v>0</v>
      </c>
      <c r="AR91">
        <v>16.177581289918596</v>
      </c>
      <c r="AS91">
        <v>9.8402462713420995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27.826311841768593</v>
      </c>
      <c r="BB91">
        <f t="shared" si="1"/>
        <v>637.87492839193089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9.4031249167283431</v>
      </c>
      <c r="L92">
        <v>387.1317672335104</v>
      </c>
      <c r="M92">
        <v>27.937307003388341</v>
      </c>
      <c r="N92">
        <v>35.993647350369926</v>
      </c>
      <c r="O92">
        <v>0</v>
      </c>
      <c r="P92">
        <v>22.204289770531318</v>
      </c>
      <c r="Q92">
        <v>6.4151997895454871</v>
      </c>
      <c r="R92">
        <v>12.870565119767472</v>
      </c>
      <c r="S92">
        <v>8.0364938111756139</v>
      </c>
      <c r="T92">
        <v>0</v>
      </c>
      <c r="U92">
        <v>21.52978627979547</v>
      </c>
      <c r="V92">
        <v>5.792135194723512</v>
      </c>
      <c r="W92">
        <v>6.7327789932727189</v>
      </c>
      <c r="X92">
        <v>45.512837002154782</v>
      </c>
      <c r="Y92">
        <v>0</v>
      </c>
      <c r="Z92">
        <v>4.0436550578167392</v>
      </c>
      <c r="AA92">
        <v>8.6683701686495507</v>
      </c>
      <c r="AB92">
        <v>0</v>
      </c>
      <c r="AC92">
        <v>3.022854427468169</v>
      </c>
      <c r="AD92">
        <v>0</v>
      </c>
      <c r="AE92">
        <v>0</v>
      </c>
      <c r="AF92">
        <v>7.9178796839908152</v>
      </c>
      <c r="AG92">
        <v>12.97922502275099</v>
      </c>
      <c r="AH92">
        <v>0</v>
      </c>
      <c r="AI92">
        <v>0</v>
      </c>
      <c r="AJ92">
        <v>0</v>
      </c>
      <c r="AK92">
        <v>7.9653360206637442</v>
      </c>
      <c r="AL92">
        <v>0</v>
      </c>
      <c r="AM92">
        <v>4.9303128083907319</v>
      </c>
      <c r="AN92">
        <v>0.75617496681277396</v>
      </c>
      <c r="AO92">
        <v>0</v>
      </c>
      <c r="AP92">
        <v>0.71133222542266739</v>
      </c>
      <c r="AQ92">
        <v>0</v>
      </c>
      <c r="AR92">
        <v>14.985548984345648</v>
      </c>
      <c r="AS92">
        <v>9.8402462713420995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27.812920286689359</v>
      </c>
      <c r="BB92">
        <f t="shared" si="1"/>
        <v>637.56794781592782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9.4030711552638202</v>
      </c>
      <c r="L93">
        <v>387.1317672335104</v>
      </c>
      <c r="M93">
        <v>27.937307003388341</v>
      </c>
      <c r="N93">
        <v>35.993647350369926</v>
      </c>
      <c r="O93">
        <v>0</v>
      </c>
      <c r="P93">
        <v>22.204289770531318</v>
      </c>
      <c r="Q93">
        <v>6.4079677554755818</v>
      </c>
      <c r="R93">
        <v>12.870565119767472</v>
      </c>
      <c r="S93">
        <v>8.0364938111756139</v>
      </c>
      <c r="T93">
        <v>0</v>
      </c>
      <c r="U93">
        <v>21.52978627979547</v>
      </c>
      <c r="V93">
        <v>5.792135194723512</v>
      </c>
      <c r="W93">
        <v>6.7400155027143125</v>
      </c>
      <c r="X93">
        <v>45.512837002154782</v>
      </c>
      <c r="Y93">
        <v>0</v>
      </c>
      <c r="Z93">
        <v>4.0436550578167392</v>
      </c>
      <c r="AA93">
        <v>8.6683701686495507</v>
      </c>
      <c r="AB93">
        <v>0</v>
      </c>
      <c r="AC93">
        <v>3.022854427468169</v>
      </c>
      <c r="AD93">
        <v>0</v>
      </c>
      <c r="AE93">
        <v>0</v>
      </c>
      <c r="AF93">
        <v>7.9178796839908152</v>
      </c>
      <c r="AG93">
        <v>12.97922502275099</v>
      </c>
      <c r="AH93">
        <v>0</v>
      </c>
      <c r="AI93">
        <v>0</v>
      </c>
      <c r="AJ93">
        <v>0</v>
      </c>
      <c r="AK93">
        <v>7.9653360206637442</v>
      </c>
      <c r="AL93">
        <v>0</v>
      </c>
      <c r="AM93">
        <v>4.9303128083907319</v>
      </c>
      <c r="AN93">
        <v>0.75617496681277396</v>
      </c>
      <c r="AO93">
        <v>0</v>
      </c>
      <c r="AP93">
        <v>0.39518478313504479</v>
      </c>
      <c r="AQ93">
        <v>0</v>
      </c>
      <c r="AR93">
        <v>14.985548984345648</v>
      </c>
      <c r="AS93">
        <v>9.8402462713420995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27.799703263443053</v>
      </c>
      <c r="BB93">
        <f t="shared" si="1"/>
        <v>637.26496811079369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9.4029964950653149</v>
      </c>
      <c r="L94">
        <v>387.1317672335104</v>
      </c>
      <c r="M94">
        <v>27.937307003388341</v>
      </c>
      <c r="N94">
        <v>35.993647350369926</v>
      </c>
      <c r="O94">
        <v>0</v>
      </c>
      <c r="P94">
        <v>22.204289770531318</v>
      </c>
      <c r="Q94">
        <v>6.4079677554755818</v>
      </c>
      <c r="R94">
        <v>12.870565119767472</v>
      </c>
      <c r="S94">
        <v>8.0364938111756139</v>
      </c>
      <c r="T94">
        <v>0</v>
      </c>
      <c r="U94">
        <v>21.52978627979547</v>
      </c>
      <c r="V94">
        <v>5.792135194723512</v>
      </c>
      <c r="W94">
        <v>6.7400155027143125</v>
      </c>
      <c r="X94">
        <v>45.512837002154782</v>
      </c>
      <c r="Y94">
        <v>0</v>
      </c>
      <c r="Z94">
        <v>4.0436550578167392</v>
      </c>
      <c r="AA94">
        <v>8.6683701686495507</v>
      </c>
      <c r="AB94">
        <v>0</v>
      </c>
      <c r="AC94">
        <v>3.022854427468169</v>
      </c>
      <c r="AD94">
        <v>0</v>
      </c>
      <c r="AE94">
        <v>0</v>
      </c>
      <c r="AF94">
        <v>5.0330706416197026</v>
      </c>
      <c r="AG94">
        <v>12.97922502275099</v>
      </c>
      <c r="AH94">
        <v>0</v>
      </c>
      <c r="AI94">
        <v>0</v>
      </c>
      <c r="AJ94">
        <v>0</v>
      </c>
      <c r="AK94">
        <v>7.9653360206637442</v>
      </c>
      <c r="AL94">
        <v>0</v>
      </c>
      <c r="AM94">
        <v>4.9303128083907319</v>
      </c>
      <c r="AN94">
        <v>0.75617496681277396</v>
      </c>
      <c r="AO94">
        <v>0</v>
      </c>
      <c r="AP94">
        <v>0.39518478313504479</v>
      </c>
      <c r="AQ94">
        <v>0</v>
      </c>
      <c r="AR94">
        <v>16.177581289918596</v>
      </c>
      <c r="AS94">
        <v>9.8402462713420995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27.7289420750486</v>
      </c>
      <c r="BB94">
        <f t="shared" si="1"/>
        <v>635.64287790219146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9.4030734784476735</v>
      </c>
      <c r="L95">
        <v>387.1317672335104</v>
      </c>
      <c r="M95">
        <v>27.937307003388341</v>
      </c>
      <c r="N95">
        <v>35.993647350369926</v>
      </c>
      <c r="O95">
        <v>0</v>
      </c>
      <c r="P95">
        <v>22.204289770531318</v>
      </c>
      <c r="Q95">
        <v>6.4079677554755818</v>
      </c>
      <c r="R95">
        <v>12.870565119767472</v>
      </c>
      <c r="S95">
        <v>8.0364938111756139</v>
      </c>
      <c r="T95">
        <v>0</v>
      </c>
      <c r="U95">
        <v>21.52978627979547</v>
      </c>
      <c r="V95">
        <v>5.792135194723512</v>
      </c>
      <c r="W95">
        <v>6.7432174103165519</v>
      </c>
      <c r="X95">
        <v>45.512837002154782</v>
      </c>
      <c r="Y95">
        <v>0</v>
      </c>
      <c r="Z95">
        <v>2.0218273688165307</v>
      </c>
      <c r="AA95">
        <v>4.3137130202462943</v>
      </c>
      <c r="AB95">
        <v>0</v>
      </c>
      <c r="AC95">
        <v>3.022854427468169</v>
      </c>
      <c r="AD95">
        <v>0</v>
      </c>
      <c r="AE95">
        <v>0</v>
      </c>
      <c r="AF95">
        <v>2.5165353208098513</v>
      </c>
      <c r="AG95">
        <v>12.97922502275099</v>
      </c>
      <c r="AH95">
        <v>0</v>
      </c>
      <c r="AI95">
        <v>0</v>
      </c>
      <c r="AJ95">
        <v>0</v>
      </c>
      <c r="AK95">
        <v>7.9653360206637442</v>
      </c>
      <c r="AL95">
        <v>0</v>
      </c>
      <c r="AM95">
        <v>4.9303128083907319</v>
      </c>
      <c r="AN95">
        <v>0.75617496681277396</v>
      </c>
      <c r="AO95">
        <v>0</v>
      </c>
      <c r="AP95">
        <v>0.39518478313504479</v>
      </c>
      <c r="AQ95">
        <v>0</v>
      </c>
      <c r="AR95">
        <v>16.177581289918596</v>
      </c>
      <c r="AS95">
        <v>9.8402462713420995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27.357350890078436</v>
      </c>
      <c r="BB95">
        <f t="shared" si="1"/>
        <v>627.1247278199329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9.4029912673507283</v>
      </c>
      <c r="L96">
        <v>387.1317672335104</v>
      </c>
      <c r="M96">
        <v>27.937307003388341</v>
      </c>
      <c r="N96">
        <v>35.993647350369926</v>
      </c>
      <c r="O96">
        <v>0</v>
      </c>
      <c r="P96">
        <v>22.204289770531318</v>
      </c>
      <c r="Q96">
        <v>6.3485202671050178</v>
      </c>
      <c r="R96">
        <v>12.870565119767472</v>
      </c>
      <c r="S96">
        <v>8.0345158380395549</v>
      </c>
      <c r="T96">
        <v>0</v>
      </c>
      <c r="U96">
        <v>21.52978627979547</v>
      </c>
      <c r="V96">
        <v>5.792135194723512</v>
      </c>
      <c r="W96">
        <v>6.7464223615571965</v>
      </c>
      <c r="X96">
        <v>45.512837002154782</v>
      </c>
      <c r="Y96">
        <v>0</v>
      </c>
      <c r="Z96">
        <v>2.0218273688165307</v>
      </c>
      <c r="AA96">
        <v>4.3137130202462943</v>
      </c>
      <c r="AB96">
        <v>0</v>
      </c>
      <c r="AC96">
        <v>0.47729273846796078</v>
      </c>
      <c r="AD96">
        <v>0</v>
      </c>
      <c r="AE96">
        <v>0</v>
      </c>
      <c r="AF96">
        <v>2.5165353208098513</v>
      </c>
      <c r="AG96">
        <v>12.97922502275099</v>
      </c>
      <c r="AH96">
        <v>0</v>
      </c>
      <c r="AI96">
        <v>0</v>
      </c>
      <c r="AJ96">
        <v>0</v>
      </c>
      <c r="AK96">
        <v>7.9653360206637442</v>
      </c>
      <c r="AL96">
        <v>0</v>
      </c>
      <c r="AM96">
        <v>4.9303128083907319</v>
      </c>
      <c r="AN96">
        <v>0.75617496681277396</v>
      </c>
      <c r="AO96">
        <v>0</v>
      </c>
      <c r="AP96">
        <v>0.39518478313504479</v>
      </c>
      <c r="AQ96">
        <v>0</v>
      </c>
      <c r="AR96">
        <v>13.623226349405135</v>
      </c>
      <c r="AS96">
        <v>9.8402462713420995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27.141737321211792</v>
      </c>
      <c r="BB96">
        <f t="shared" si="1"/>
        <v>622.18212203792314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9.4030763048284545</v>
      </c>
      <c r="L97">
        <v>387.1317672335104</v>
      </c>
      <c r="M97">
        <v>27.937307003388341</v>
      </c>
      <c r="N97">
        <v>35.993647350369926</v>
      </c>
      <c r="O97">
        <v>0</v>
      </c>
      <c r="P97">
        <v>22.204289770531318</v>
      </c>
      <c r="Q97">
        <v>6.3485202671050178</v>
      </c>
      <c r="R97">
        <v>12.870565119767472</v>
      </c>
      <c r="S97">
        <v>8.0345158380395549</v>
      </c>
      <c r="T97">
        <v>0</v>
      </c>
      <c r="U97">
        <v>21.52978627979547</v>
      </c>
      <c r="V97">
        <v>5.792135194723512</v>
      </c>
      <c r="W97">
        <v>6.7400155027143125</v>
      </c>
      <c r="X97">
        <v>45.512837002154782</v>
      </c>
      <c r="Y97">
        <v>0</v>
      </c>
      <c r="Z97">
        <v>2.0218273688165307</v>
      </c>
      <c r="AA97">
        <v>1.169820523481528</v>
      </c>
      <c r="AB97">
        <v>0</v>
      </c>
      <c r="AC97">
        <v>0</v>
      </c>
      <c r="AD97">
        <v>0</v>
      </c>
      <c r="AE97">
        <v>0</v>
      </c>
      <c r="AF97">
        <v>2.5165353208098513</v>
      </c>
      <c r="AG97">
        <v>12.97922502275099</v>
      </c>
      <c r="AH97">
        <v>0</v>
      </c>
      <c r="AI97">
        <v>0</v>
      </c>
      <c r="AJ97">
        <v>0</v>
      </c>
      <c r="AK97">
        <v>7.9653360206637442</v>
      </c>
      <c r="AL97">
        <v>0</v>
      </c>
      <c r="AM97">
        <v>4.9303128083907319</v>
      </c>
      <c r="AN97">
        <v>0.75617496681277396</v>
      </c>
      <c r="AO97">
        <v>0</v>
      </c>
      <c r="AP97">
        <v>0.39518478313504479</v>
      </c>
      <c r="AQ97">
        <v>0</v>
      </c>
      <c r="AR97">
        <v>12.260903714464618</v>
      </c>
      <c r="AS97">
        <v>9.8402462713420995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26.933162440105495</v>
      </c>
      <c r="BB97">
        <f t="shared" si="1"/>
        <v>617.40086722749095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9.4029848425112448</v>
      </c>
      <c r="L98">
        <v>387.1317672335104</v>
      </c>
      <c r="M98">
        <v>27.937307003388341</v>
      </c>
      <c r="N98">
        <v>35.993647350369926</v>
      </c>
      <c r="O98">
        <v>0</v>
      </c>
      <c r="P98">
        <v>22.204289770531318</v>
      </c>
      <c r="Q98">
        <v>6.3485202671050178</v>
      </c>
      <c r="R98">
        <v>12.870565119767472</v>
      </c>
      <c r="S98">
        <v>8.0345158380395549</v>
      </c>
      <c r="T98">
        <v>0</v>
      </c>
      <c r="U98">
        <v>21.52978627979547</v>
      </c>
      <c r="V98">
        <v>5.792135194723512</v>
      </c>
      <c r="W98">
        <v>6.7432174103165519</v>
      </c>
      <c r="X98">
        <v>45.512837002154782</v>
      </c>
      <c r="Y98">
        <v>0</v>
      </c>
      <c r="Z98">
        <v>2.0218273688165307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2.5165353208098513</v>
      </c>
      <c r="AG98">
        <v>12.97922502275099</v>
      </c>
      <c r="AH98">
        <v>0</v>
      </c>
      <c r="AI98">
        <v>0</v>
      </c>
      <c r="AJ98">
        <v>0</v>
      </c>
      <c r="AK98">
        <v>7.9653360206637442</v>
      </c>
      <c r="AL98">
        <v>0</v>
      </c>
      <c r="AM98">
        <v>4.9303128083907319</v>
      </c>
      <c r="AN98">
        <v>0.75617496681277396</v>
      </c>
      <c r="AO98">
        <v>0</v>
      </c>
      <c r="AP98">
        <v>0.39518478313504479</v>
      </c>
      <c r="AQ98">
        <v>0</v>
      </c>
      <c r="AR98">
        <v>12.260903714464618</v>
      </c>
      <c r="AS98">
        <v>9.8402462713420995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26.884393958836878</v>
      </c>
      <c r="BB98">
        <f t="shared" si="1"/>
        <v>616.282925630563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0.18963507628866569</v>
      </c>
      <c r="L99">
        <f t="shared" si="2"/>
        <v>8.9505736067016848</v>
      </c>
      <c r="M99">
        <f t="shared" si="2"/>
        <v>0.67049536808132004</v>
      </c>
      <c r="N99">
        <f t="shared" si="2"/>
        <v>0.86382709966777593</v>
      </c>
      <c r="O99">
        <f t="shared" si="2"/>
        <v>0</v>
      </c>
      <c r="P99">
        <f t="shared" si="2"/>
        <v>0.61074504688109821</v>
      </c>
      <c r="Q99">
        <f t="shared" si="2"/>
        <v>0.11680395520535909</v>
      </c>
      <c r="R99">
        <f t="shared" si="2"/>
        <v>0.30912209062139628</v>
      </c>
      <c r="S99">
        <f t="shared" si="2"/>
        <v>0.14570258256559374</v>
      </c>
      <c r="T99">
        <f t="shared" si="2"/>
        <v>0</v>
      </c>
      <c r="U99">
        <f t="shared" si="2"/>
        <v>0.51671487071509037</v>
      </c>
      <c r="V99">
        <f t="shared" si="2"/>
        <v>0.14112576417516318</v>
      </c>
      <c r="W99">
        <f t="shared" si="2"/>
        <v>0.2141354495025691</v>
      </c>
      <c r="X99">
        <f t="shared" si="2"/>
        <v>0.90290956242215226</v>
      </c>
      <c r="Y99">
        <f t="shared" si="2"/>
        <v>0</v>
      </c>
      <c r="Z99">
        <f t="shared" si="2"/>
        <v>5.8488264509810074E-2</v>
      </c>
      <c r="AA99">
        <f t="shared" si="2"/>
        <v>6.0925471286683353E-2</v>
      </c>
      <c r="AB99">
        <f t="shared" si="2"/>
        <v>5.191581453741391E-2</v>
      </c>
      <c r="AC99">
        <f t="shared" si="2"/>
        <v>3.6948430569766218E-2</v>
      </c>
      <c r="AD99">
        <f t="shared" si="2"/>
        <v>3.2164730901690676E-2</v>
      </c>
      <c r="AE99">
        <f t="shared" si="2"/>
        <v>0</v>
      </c>
      <c r="AF99">
        <f t="shared" si="2"/>
        <v>9.5183346318618176E-2</v>
      </c>
      <c r="AG99">
        <f t="shared" si="2"/>
        <v>0.31150140054602354</v>
      </c>
      <c r="AH99">
        <f t="shared" si="2"/>
        <v>0.2091579843649552</v>
      </c>
      <c r="AI99">
        <f t="shared" si="2"/>
        <v>8.3500920505113728E-3</v>
      </c>
      <c r="AJ99">
        <f t="shared" si="2"/>
        <v>0</v>
      </c>
      <c r="AK99">
        <f t="shared" si="2"/>
        <v>0.19116806449592963</v>
      </c>
      <c r="AL99">
        <f t="shared" si="2"/>
        <v>0</v>
      </c>
      <c r="AM99">
        <f t="shared" si="2"/>
        <v>0.10727921604876334</v>
      </c>
      <c r="AN99">
        <f t="shared" si="2"/>
        <v>2.0756017922667517E-2</v>
      </c>
      <c r="AO99">
        <f t="shared" si="2"/>
        <v>0</v>
      </c>
      <c r="AP99">
        <f t="shared" si="2"/>
        <v>1.4582311741807534E-2</v>
      </c>
      <c r="AQ99">
        <f t="shared" si="2"/>
        <v>0.17252084333061982</v>
      </c>
      <c r="AR99">
        <f t="shared" si="2"/>
        <v>0.35386330442579816</v>
      </c>
      <c r="AS99">
        <f t="shared" si="2"/>
        <v>0.2368680713963687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0.65180678839810657</v>
      </c>
      <c r="BB99">
        <f t="shared" si="1"/>
        <v>14.941657048877193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1.3149619656308829</v>
      </c>
      <c r="L3">
        <v>1.4297523969395194</v>
      </c>
      <c r="M3">
        <v>2.3689834478031955</v>
      </c>
      <c r="N3">
        <v>2.5149380287099077</v>
      </c>
      <c r="O3">
        <v>1.3982871434477457</v>
      </c>
      <c r="P3">
        <v>0</v>
      </c>
      <c r="Q3">
        <v>0.16696579328872022</v>
      </c>
      <c r="R3">
        <v>0.52182825056806836</v>
      </c>
      <c r="S3">
        <v>0.2818363254375314</v>
      </c>
      <c r="T3">
        <v>0.56309747443122526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0.1750851804424963</v>
      </c>
      <c r="AG3">
        <v>1.1874425037570444</v>
      </c>
      <c r="AH3">
        <v>0</v>
      </c>
      <c r="AI3">
        <v>0</v>
      </c>
      <c r="AJ3">
        <v>0</v>
      </c>
      <c r="AK3">
        <v>0.61394481840951787</v>
      </c>
      <c r="AL3">
        <v>0</v>
      </c>
      <c r="AM3">
        <v>0.37318473074514708</v>
      </c>
      <c r="AN3">
        <v>1.4535411292005845E-2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62.63778021289918</v>
      </c>
      <c r="BA3">
        <v>3.1585176699829276</v>
      </c>
      <c r="BB3">
        <f>SUM(B3:AZ3)-BA3</f>
        <v>72.404106013819259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1.3149619656308829</v>
      </c>
      <c r="L4">
        <v>1.4297523969395194</v>
      </c>
      <c r="M4">
        <v>2.3689834478031955</v>
      </c>
      <c r="N4">
        <v>2.5149380287099077</v>
      </c>
      <c r="O4">
        <v>1.3982871434477457</v>
      </c>
      <c r="P4">
        <v>0</v>
      </c>
      <c r="Q4">
        <v>0.16696579328872022</v>
      </c>
      <c r="R4">
        <v>0.45927999910670886</v>
      </c>
      <c r="S4">
        <v>0.27140372688725545</v>
      </c>
      <c r="T4">
        <v>0.56309747443122526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0.1750851804424963</v>
      </c>
      <c r="AG4">
        <v>1.1874425037570444</v>
      </c>
      <c r="AH4">
        <v>0</v>
      </c>
      <c r="AI4">
        <v>0</v>
      </c>
      <c r="AJ4">
        <v>0</v>
      </c>
      <c r="AK4">
        <v>0.61394481840951787</v>
      </c>
      <c r="AL4">
        <v>0</v>
      </c>
      <c r="AM4">
        <v>0.37318473074514708</v>
      </c>
      <c r="AN4">
        <v>1.4535411292005845E-2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58.54695575036525</v>
      </c>
      <c r="BA4">
        <v>2.9844706079185199</v>
      </c>
      <c r="BB4">
        <f t="shared" ref="BB4:BB67" si="0">SUM(B4:AZ4)-BA4</f>
        <v>68.4143477633381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1.3149619656308829</v>
      </c>
      <c r="L5">
        <v>1.4297523969395194</v>
      </c>
      <c r="M5">
        <v>2.3689834478031955</v>
      </c>
      <c r="N5">
        <v>2.5149380287099077</v>
      </c>
      <c r="O5">
        <v>1.3982871434477457</v>
      </c>
      <c r="P5">
        <v>0</v>
      </c>
      <c r="Q5">
        <v>0.16696579328872022</v>
      </c>
      <c r="R5">
        <v>0.53237690272190197</v>
      </c>
      <c r="S5">
        <v>0.2818363254375314</v>
      </c>
      <c r="T5">
        <v>0.56309747443122526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0.1750851804424963</v>
      </c>
      <c r="AG5">
        <v>1.1874425037570444</v>
      </c>
      <c r="AH5">
        <v>0</v>
      </c>
      <c r="AI5">
        <v>0</v>
      </c>
      <c r="AJ5">
        <v>0</v>
      </c>
      <c r="AK5">
        <v>0.61394481840951787</v>
      </c>
      <c r="AL5">
        <v>0</v>
      </c>
      <c r="AM5">
        <v>0.37318473074514708</v>
      </c>
      <c r="AN5">
        <v>1.4535411292005845E-2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57.419842412857427</v>
      </c>
      <c r="BA5">
        <v>2.940848803601213</v>
      </c>
      <c r="BB5">
        <f t="shared" si="0"/>
        <v>67.41438573231305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1.3149619656308829</v>
      </c>
      <c r="L6">
        <v>1.4297523969395194</v>
      </c>
      <c r="M6">
        <v>2.3689834478031955</v>
      </c>
      <c r="N6">
        <v>2.5149380287099077</v>
      </c>
      <c r="O6">
        <v>1.3982871434477457</v>
      </c>
      <c r="P6">
        <v>0</v>
      </c>
      <c r="Q6">
        <v>0.16696579328872022</v>
      </c>
      <c r="R6">
        <v>0.53237690272190197</v>
      </c>
      <c r="S6">
        <v>0.2818363254375314</v>
      </c>
      <c r="T6">
        <v>0.56309747443122526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0.1750851804424963</v>
      </c>
      <c r="AG6">
        <v>1.1874425037570444</v>
      </c>
      <c r="AH6">
        <v>0</v>
      </c>
      <c r="AI6">
        <v>0</v>
      </c>
      <c r="AJ6">
        <v>0</v>
      </c>
      <c r="AK6">
        <v>0.61394481840951787</v>
      </c>
      <c r="AL6">
        <v>0</v>
      </c>
      <c r="AM6">
        <v>0.37318473074514708</v>
      </c>
      <c r="AN6">
        <v>1.4535411292005845E-2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57.419842412857427</v>
      </c>
      <c r="BA6">
        <v>2.940848803601213</v>
      </c>
      <c r="BB6">
        <f t="shared" si="0"/>
        <v>67.41438573231305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1.3149619656308829</v>
      </c>
      <c r="L7">
        <v>1.4297523969395194</v>
      </c>
      <c r="M7">
        <v>2.3689834478031955</v>
      </c>
      <c r="N7">
        <v>2.5149380287099077</v>
      </c>
      <c r="O7">
        <v>1.3982871434477457</v>
      </c>
      <c r="P7">
        <v>0</v>
      </c>
      <c r="Q7">
        <v>0.17739676322063763</v>
      </c>
      <c r="R7">
        <v>0.55323877123870224</v>
      </c>
      <c r="S7">
        <v>0.29226848630044444</v>
      </c>
      <c r="T7">
        <v>0.56309747443122526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0.1750851804424963</v>
      </c>
      <c r="AG7">
        <v>1.1874425037570444</v>
      </c>
      <c r="AH7">
        <v>0</v>
      </c>
      <c r="AI7">
        <v>0</v>
      </c>
      <c r="AJ7">
        <v>0</v>
      </c>
      <c r="AK7">
        <v>0.61394481840951787</v>
      </c>
      <c r="AL7">
        <v>0</v>
      </c>
      <c r="AM7">
        <v>0.37318473074514708</v>
      </c>
      <c r="AN7">
        <v>1.4535411292005845E-2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57.419842412857427</v>
      </c>
      <c r="BA7">
        <v>2.9425929085724389</v>
      </c>
      <c r="BB7">
        <f t="shared" si="0"/>
        <v>67.454366626653467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1.3149619656308829</v>
      </c>
      <c r="L8">
        <v>1.4297523969395194</v>
      </c>
      <c r="M8">
        <v>2.3689834478031955</v>
      </c>
      <c r="N8">
        <v>2.5149380287099077</v>
      </c>
      <c r="O8">
        <v>1.3982871434477457</v>
      </c>
      <c r="P8">
        <v>0</v>
      </c>
      <c r="Q8">
        <v>0.18782722274781519</v>
      </c>
      <c r="R8">
        <v>0.55323877123870224</v>
      </c>
      <c r="S8">
        <v>0.29226848630044444</v>
      </c>
      <c r="T8">
        <v>0.56309747443122526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0.1750851804424963</v>
      </c>
      <c r="AG8">
        <v>1.1874425037570444</v>
      </c>
      <c r="AH8">
        <v>0</v>
      </c>
      <c r="AI8">
        <v>0</v>
      </c>
      <c r="AJ8">
        <v>0</v>
      </c>
      <c r="AK8">
        <v>0.61394481840951787</v>
      </c>
      <c r="AL8">
        <v>0</v>
      </c>
      <c r="AM8">
        <v>0.37318473074514708</v>
      </c>
      <c r="AN8">
        <v>1.4535411292005845E-2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57.419842412857427</v>
      </c>
      <c r="BA8">
        <v>2.943028901780675</v>
      </c>
      <c r="BB8">
        <f t="shared" si="0"/>
        <v>67.464361092972396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1.3149619656308829</v>
      </c>
      <c r="L9">
        <v>1.4297523969395194</v>
      </c>
      <c r="M9">
        <v>2.3689834478031955</v>
      </c>
      <c r="N9">
        <v>2.5149380287099077</v>
      </c>
      <c r="O9">
        <v>1.3982871434477457</v>
      </c>
      <c r="P9">
        <v>0</v>
      </c>
      <c r="Q9">
        <v>0.18782722274781519</v>
      </c>
      <c r="R9">
        <v>0.55323877123870224</v>
      </c>
      <c r="S9">
        <v>0.29226848630044444</v>
      </c>
      <c r="T9">
        <v>0.56309747443122526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0.1750851804424963</v>
      </c>
      <c r="AG9">
        <v>1.1874425037570444</v>
      </c>
      <c r="AH9">
        <v>0</v>
      </c>
      <c r="AI9">
        <v>0</v>
      </c>
      <c r="AJ9">
        <v>0</v>
      </c>
      <c r="AK9">
        <v>0.61394481840951787</v>
      </c>
      <c r="AL9">
        <v>0</v>
      </c>
      <c r="AM9">
        <v>0.37318473074514708</v>
      </c>
      <c r="AN9">
        <v>1.4535411292005845E-2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60.749001252348144</v>
      </c>
      <c r="BA9">
        <v>3.0821877412713867</v>
      </c>
      <c r="BB9">
        <f t="shared" si="0"/>
        <v>70.654361092972408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1.3149619656308829</v>
      </c>
      <c r="L10">
        <v>1.4297523969395194</v>
      </c>
      <c r="M10">
        <v>2.3689834478031955</v>
      </c>
      <c r="N10">
        <v>2.5149380287099077</v>
      </c>
      <c r="O10">
        <v>1.3982871434477457</v>
      </c>
      <c r="P10">
        <v>0</v>
      </c>
      <c r="Q10">
        <v>0.18782722274781519</v>
      </c>
      <c r="R10">
        <v>0.55323877123870224</v>
      </c>
      <c r="S10">
        <v>0.29226848630044444</v>
      </c>
      <c r="T10">
        <v>0.56309747443122526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0.1750851804424963</v>
      </c>
      <c r="AG10">
        <v>1.1874425037570444</v>
      </c>
      <c r="AH10">
        <v>0</v>
      </c>
      <c r="AI10">
        <v>0</v>
      </c>
      <c r="AJ10">
        <v>0</v>
      </c>
      <c r="AK10">
        <v>0.61394481840951787</v>
      </c>
      <c r="AL10">
        <v>0</v>
      </c>
      <c r="AM10">
        <v>0.37318473074514708</v>
      </c>
      <c r="AN10">
        <v>1.4535411292005845E-2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60.759437486954688</v>
      </c>
      <c r="BA10">
        <v>3.0826239758779401</v>
      </c>
      <c r="BB10">
        <f t="shared" si="0"/>
        <v>70.664361092972399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1.3149753712919878</v>
      </c>
      <c r="L11">
        <v>1.4714836831609333</v>
      </c>
      <c r="M11">
        <v>2.3689834478031955</v>
      </c>
      <c r="N11">
        <v>2.5149380287099077</v>
      </c>
      <c r="O11">
        <v>1.3982871434477457</v>
      </c>
      <c r="P11">
        <v>0</v>
      </c>
      <c r="Q11">
        <v>0.18779541730565166</v>
      </c>
      <c r="R11">
        <v>0.54280798172874711</v>
      </c>
      <c r="S11">
        <v>0.28181757045772471</v>
      </c>
      <c r="T11">
        <v>0.56309747443122526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0.1750851804424963</v>
      </c>
      <c r="AG11">
        <v>1.1874425037570444</v>
      </c>
      <c r="AH11">
        <v>0</v>
      </c>
      <c r="AI11">
        <v>0</v>
      </c>
      <c r="AJ11">
        <v>0</v>
      </c>
      <c r="AK11">
        <v>0.61394481840951787</v>
      </c>
      <c r="AL11">
        <v>0</v>
      </c>
      <c r="AM11">
        <v>0.37318473074514708</v>
      </c>
      <c r="AN11">
        <v>1.4535411292005845E-2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61.218631809643085</v>
      </c>
      <c r="BA11">
        <v>3.1026890419357835</v>
      </c>
      <c r="BB11">
        <f t="shared" si="0"/>
        <v>71.124321530690622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1.3149753712919878</v>
      </c>
      <c r="L12">
        <v>1.4297704757152701</v>
      </c>
      <c r="M12">
        <v>2.3689834478031955</v>
      </c>
      <c r="N12">
        <v>2.5149380287099077</v>
      </c>
      <c r="O12">
        <v>1.3982871434477457</v>
      </c>
      <c r="P12">
        <v>0</v>
      </c>
      <c r="Q12">
        <v>0.18779541730565166</v>
      </c>
      <c r="R12">
        <v>0.54280798172874711</v>
      </c>
      <c r="S12">
        <v>0.28181757045772471</v>
      </c>
      <c r="T12">
        <v>0.56309747443122526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0.1750851804424963</v>
      </c>
      <c r="AG12">
        <v>1.1874425037570444</v>
      </c>
      <c r="AH12">
        <v>0</v>
      </c>
      <c r="AI12">
        <v>0</v>
      </c>
      <c r="AJ12">
        <v>0</v>
      </c>
      <c r="AK12">
        <v>0.61394481840951787</v>
      </c>
      <c r="AL12">
        <v>0</v>
      </c>
      <c r="AM12">
        <v>0.37318473074514708</v>
      </c>
      <c r="AN12">
        <v>1.4535411292005845E-2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61.354302859528282</v>
      </c>
      <c r="BA12">
        <v>3.1066164797497562</v>
      </c>
      <c r="BB12">
        <f t="shared" si="0"/>
        <v>71.214351935316188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1.3149753712919878</v>
      </c>
      <c r="L13">
        <v>1.4297704757152701</v>
      </c>
      <c r="M13">
        <v>2.3689834478031955</v>
      </c>
      <c r="N13">
        <v>2.5149380287099077</v>
      </c>
      <c r="O13">
        <v>1.3982871434477457</v>
      </c>
      <c r="P13">
        <v>0</v>
      </c>
      <c r="Q13">
        <v>0.18779541730565166</v>
      </c>
      <c r="R13">
        <v>0.54280798172874711</v>
      </c>
      <c r="S13">
        <v>0.28181757045772471</v>
      </c>
      <c r="T13">
        <v>0.56309747443122526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0.1750851804424963</v>
      </c>
      <c r="AG13">
        <v>1.1874425037570444</v>
      </c>
      <c r="AH13">
        <v>0</v>
      </c>
      <c r="AI13">
        <v>0</v>
      </c>
      <c r="AJ13">
        <v>0</v>
      </c>
      <c r="AK13">
        <v>0.61394481840951787</v>
      </c>
      <c r="AL13">
        <v>0</v>
      </c>
      <c r="AM13">
        <v>0.37318473074514708</v>
      </c>
      <c r="AN13">
        <v>1.4535411292005845E-2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61.469359215195148</v>
      </c>
      <c r="BA13">
        <v>3.111425835416628</v>
      </c>
      <c r="BB13">
        <f t="shared" si="0"/>
        <v>71.324598935316189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1.3149753712919878</v>
      </c>
      <c r="L14">
        <v>1.4297704757152701</v>
      </c>
      <c r="M14">
        <v>2.3689834478031955</v>
      </c>
      <c r="N14">
        <v>2.5149380287099077</v>
      </c>
      <c r="O14">
        <v>1.3982871434477457</v>
      </c>
      <c r="P14">
        <v>0</v>
      </c>
      <c r="Q14">
        <v>0.18779541730565166</v>
      </c>
      <c r="R14">
        <v>0.55323877123870224</v>
      </c>
      <c r="S14">
        <v>0.29224403548407291</v>
      </c>
      <c r="T14">
        <v>0.56309747443122526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0.1750851804424963</v>
      </c>
      <c r="AG14">
        <v>1.1874425037570444</v>
      </c>
      <c r="AH14">
        <v>0</v>
      </c>
      <c r="AI14">
        <v>0</v>
      </c>
      <c r="AJ14">
        <v>0</v>
      </c>
      <c r="AK14">
        <v>0.61394481840951787</v>
      </c>
      <c r="AL14">
        <v>0</v>
      </c>
      <c r="AM14">
        <v>0.37318473074514708</v>
      </c>
      <c r="AN14">
        <v>1.4535411292005845E-2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61.490387184303906</v>
      </c>
      <c r="BA14">
        <v>3.1131766377649925</v>
      </c>
      <c r="BB14">
        <f t="shared" si="0"/>
        <v>71.364733356612874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1.3149753712919878</v>
      </c>
      <c r="L15">
        <v>1.4297704757152701</v>
      </c>
      <c r="M15">
        <v>2.3689834478031955</v>
      </c>
      <c r="N15">
        <v>2.5149380287099077</v>
      </c>
      <c r="O15">
        <v>1.3982871434477457</v>
      </c>
      <c r="P15">
        <v>0</v>
      </c>
      <c r="Q15">
        <v>0.19831121539568744</v>
      </c>
      <c r="R15">
        <v>0.54280798172874711</v>
      </c>
      <c r="S15">
        <v>0.28181757045772471</v>
      </c>
      <c r="T15">
        <v>0.56309747443122526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0.1750851804424963</v>
      </c>
      <c r="AG15">
        <v>1.1874425037570444</v>
      </c>
      <c r="AH15">
        <v>0</v>
      </c>
      <c r="AI15">
        <v>0</v>
      </c>
      <c r="AJ15">
        <v>0</v>
      </c>
      <c r="AK15">
        <v>0.61394481840951787</v>
      </c>
      <c r="AL15">
        <v>0</v>
      </c>
      <c r="AM15">
        <v>0.37318473074514708</v>
      </c>
      <c r="AN15">
        <v>1.4535411292005845E-2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60.895521811730319</v>
      </c>
      <c r="BA15">
        <v>3.0878789923119592</v>
      </c>
      <c r="BB15">
        <f t="shared" si="0"/>
        <v>70.784824173046061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1.3149753712919878</v>
      </c>
      <c r="L16">
        <v>1.4297704757152701</v>
      </c>
      <c r="M16">
        <v>2.3689834478031955</v>
      </c>
      <c r="N16">
        <v>2.5149380287099077</v>
      </c>
      <c r="O16">
        <v>1.3982871434477457</v>
      </c>
      <c r="P16">
        <v>0</v>
      </c>
      <c r="Q16">
        <v>0.19831121539568744</v>
      </c>
      <c r="R16">
        <v>0.54280798172874711</v>
      </c>
      <c r="S16">
        <v>0.28181757045772471</v>
      </c>
      <c r="T16">
        <v>0.56309747443122526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0.1750851804424963</v>
      </c>
      <c r="AG16">
        <v>1.1874425037570444</v>
      </c>
      <c r="AH16">
        <v>0</v>
      </c>
      <c r="AI16">
        <v>0</v>
      </c>
      <c r="AJ16">
        <v>0</v>
      </c>
      <c r="AK16">
        <v>0.61394481840951787</v>
      </c>
      <c r="AL16">
        <v>0</v>
      </c>
      <c r="AM16">
        <v>0.37318473074514708</v>
      </c>
      <c r="AN16">
        <v>1.4535411292005845E-2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60.43632748904195</v>
      </c>
      <c r="BA16">
        <v>3.0686846696235883</v>
      </c>
      <c r="BB16">
        <f t="shared" si="0"/>
        <v>70.344824173046064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1.3149753712919878</v>
      </c>
      <c r="L17">
        <v>1.4297704757152701</v>
      </c>
      <c r="M17">
        <v>2.3689834478031955</v>
      </c>
      <c r="N17">
        <v>2.5149380287099077</v>
      </c>
      <c r="O17">
        <v>1.3982871434477457</v>
      </c>
      <c r="P17">
        <v>0</v>
      </c>
      <c r="Q17">
        <v>0.18779541730565166</v>
      </c>
      <c r="R17">
        <v>0.52194553388322995</v>
      </c>
      <c r="S17">
        <v>0.27139032569821914</v>
      </c>
      <c r="T17">
        <v>0.56309747443122526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0.1750851804424963</v>
      </c>
      <c r="AG17">
        <v>1.1874425037570444</v>
      </c>
      <c r="AH17">
        <v>0</v>
      </c>
      <c r="AI17">
        <v>0</v>
      </c>
      <c r="AJ17">
        <v>0</v>
      </c>
      <c r="AK17">
        <v>0.61394481840951787</v>
      </c>
      <c r="AL17">
        <v>0</v>
      </c>
      <c r="AM17">
        <v>0.37318473074514708</v>
      </c>
      <c r="AN17">
        <v>1.4535411292005845E-2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57.503745564600287</v>
      </c>
      <c r="BA17">
        <v>2.9443552756708735</v>
      </c>
      <c r="BB17">
        <f t="shared" si="0"/>
        <v>67.494766151862052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1.3149753712919878</v>
      </c>
      <c r="L18">
        <v>1.4297704757152701</v>
      </c>
      <c r="M18">
        <v>2.3689834478031955</v>
      </c>
      <c r="N18">
        <v>2.5149380287099077</v>
      </c>
      <c r="O18">
        <v>1.3982871434477457</v>
      </c>
      <c r="P18">
        <v>0</v>
      </c>
      <c r="Q18">
        <v>0.18779541730565166</v>
      </c>
      <c r="R18">
        <v>0.52194553388322995</v>
      </c>
      <c r="S18">
        <v>0.27139032569821914</v>
      </c>
      <c r="T18">
        <v>0.56309747443122526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0.1750851804424963</v>
      </c>
      <c r="AG18">
        <v>1.1874425037570444</v>
      </c>
      <c r="AH18">
        <v>0</v>
      </c>
      <c r="AI18">
        <v>0</v>
      </c>
      <c r="AJ18">
        <v>0</v>
      </c>
      <c r="AK18">
        <v>0.61394481840951787</v>
      </c>
      <c r="AL18">
        <v>0</v>
      </c>
      <c r="AM18">
        <v>0.37318473074514708</v>
      </c>
      <c r="AN18">
        <v>1.4535411292005845E-2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57.451564391567523</v>
      </c>
      <c r="BA18">
        <v>2.9421741026381065</v>
      </c>
      <c r="BB18">
        <f t="shared" si="0"/>
        <v>67.444766151862055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1.3149753712919878</v>
      </c>
      <c r="L19">
        <v>1.3983938768045909</v>
      </c>
      <c r="M19">
        <v>2.3689834478031955</v>
      </c>
      <c r="N19">
        <v>2.5149380287099077</v>
      </c>
      <c r="O19">
        <v>1.3982871434477457</v>
      </c>
      <c r="P19">
        <v>0</v>
      </c>
      <c r="Q19">
        <v>0.18779541730565166</v>
      </c>
      <c r="R19">
        <v>0.52194553388322995</v>
      </c>
      <c r="S19">
        <v>0.27139032569821914</v>
      </c>
      <c r="T19">
        <v>0.56309747443122526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0.1750851804424963</v>
      </c>
      <c r="AG19">
        <v>1.1874425037570444</v>
      </c>
      <c r="AH19">
        <v>0</v>
      </c>
      <c r="AI19">
        <v>0</v>
      </c>
      <c r="AJ19">
        <v>0</v>
      </c>
      <c r="AK19">
        <v>0.61394481840951787</v>
      </c>
      <c r="AL19">
        <v>0</v>
      </c>
      <c r="AM19">
        <v>0.37318473074514708</v>
      </c>
      <c r="AN19">
        <v>1.4535411292005845E-2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57.451564391567523</v>
      </c>
      <c r="BA19">
        <v>2.9408625608036401</v>
      </c>
      <c r="BB19">
        <f t="shared" si="0"/>
        <v>67.414701094785855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1.3149619656308829</v>
      </c>
      <c r="L20">
        <v>1.4193222043427671</v>
      </c>
      <c r="M20">
        <v>2.3689834478031955</v>
      </c>
      <c r="N20">
        <v>2.5149380287099077</v>
      </c>
      <c r="O20">
        <v>1.3982871434477457</v>
      </c>
      <c r="P20">
        <v>0</v>
      </c>
      <c r="Q20">
        <v>0.18782722274781519</v>
      </c>
      <c r="R20">
        <v>0.53237690272190197</v>
      </c>
      <c r="S20">
        <v>0.2818363254375314</v>
      </c>
      <c r="T20">
        <v>0.56309747443122526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0.1750851804424963</v>
      </c>
      <c r="AG20">
        <v>1.1874425037570444</v>
      </c>
      <c r="AH20">
        <v>0</v>
      </c>
      <c r="AI20">
        <v>0</v>
      </c>
      <c r="AJ20">
        <v>0</v>
      </c>
      <c r="AK20">
        <v>0.61394481840951787</v>
      </c>
      <c r="AL20">
        <v>0</v>
      </c>
      <c r="AM20">
        <v>0.37318473074514708</v>
      </c>
      <c r="AN20">
        <v>1.4535411292005845E-2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57.503745564600287</v>
      </c>
      <c r="BA20">
        <v>2.944791981044911</v>
      </c>
      <c r="BB20">
        <f t="shared" si="0"/>
        <v>67.504776943474553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1.3149619656308829</v>
      </c>
      <c r="L21">
        <v>1.4297523969395194</v>
      </c>
      <c r="M21">
        <v>2.3689834478031955</v>
      </c>
      <c r="N21">
        <v>2.5149380287099077</v>
      </c>
      <c r="O21">
        <v>1.3982871434477457</v>
      </c>
      <c r="P21">
        <v>0</v>
      </c>
      <c r="Q21">
        <v>0.18782722274781519</v>
      </c>
      <c r="R21">
        <v>0.53237690272190197</v>
      </c>
      <c r="S21">
        <v>0.2818363254375314</v>
      </c>
      <c r="T21">
        <v>0.56309747443122526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0.1750851804424963</v>
      </c>
      <c r="AG21">
        <v>1.1874425037570444</v>
      </c>
      <c r="AH21">
        <v>0.40671525046963047</v>
      </c>
      <c r="AI21">
        <v>0</v>
      </c>
      <c r="AJ21">
        <v>0</v>
      </c>
      <c r="AK21">
        <v>0.61394481840951787</v>
      </c>
      <c r="AL21">
        <v>0</v>
      </c>
      <c r="AM21">
        <v>0.37318473074514708</v>
      </c>
      <c r="AN21">
        <v>1.4535411292005845E-2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57.672136297223958</v>
      </c>
      <c r="BA21">
        <v>2.9692673931887557</v>
      </c>
      <c r="BB21">
        <f t="shared" si="0"/>
        <v>68.065837707020762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1.3149619656308829</v>
      </c>
      <c r="L22">
        <v>1.4297523969395194</v>
      </c>
      <c r="M22">
        <v>2.3689834478031955</v>
      </c>
      <c r="N22">
        <v>2.5149380287099077</v>
      </c>
      <c r="O22">
        <v>1.3982871434477457</v>
      </c>
      <c r="P22">
        <v>0</v>
      </c>
      <c r="Q22">
        <v>0.18782722274781519</v>
      </c>
      <c r="R22">
        <v>0.52194553388322995</v>
      </c>
      <c r="S22">
        <v>0.2818363254375314</v>
      </c>
      <c r="T22">
        <v>0.56309747443122526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0.1750851804424963</v>
      </c>
      <c r="AG22">
        <v>1.1874425037570444</v>
      </c>
      <c r="AH22">
        <v>0.40671525046963047</v>
      </c>
      <c r="AI22">
        <v>0</v>
      </c>
      <c r="AJ22">
        <v>0</v>
      </c>
      <c r="AK22">
        <v>0.61394481840951787</v>
      </c>
      <c r="AL22">
        <v>0</v>
      </c>
      <c r="AM22">
        <v>0.37318473074514708</v>
      </c>
      <c r="AN22">
        <v>1.4535411292005845E-2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57.672262575662693</v>
      </c>
      <c r="BA22">
        <v>2.9688366404100339</v>
      </c>
      <c r="BB22">
        <f t="shared" si="0"/>
        <v>68.055963369399549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1.3045271608921671</v>
      </c>
      <c r="L23">
        <v>1.4297628281706682</v>
      </c>
      <c r="M23">
        <v>2.3689834478031955</v>
      </c>
      <c r="N23">
        <v>2.5149380287099077</v>
      </c>
      <c r="O23">
        <v>1.3982871434477457</v>
      </c>
      <c r="P23">
        <v>0</v>
      </c>
      <c r="Q23">
        <v>0.18784494196307813</v>
      </c>
      <c r="R23">
        <v>0.42792097922667632</v>
      </c>
      <c r="S23">
        <v>0.25050722151536176</v>
      </c>
      <c r="T23">
        <v>0.56309747443122526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0.1750851804424963</v>
      </c>
      <c r="AG23">
        <v>1.1874425037570444</v>
      </c>
      <c r="AH23">
        <v>0.81343050093926095</v>
      </c>
      <c r="AI23">
        <v>0</v>
      </c>
      <c r="AJ23">
        <v>0</v>
      </c>
      <c r="AK23">
        <v>0.61394481840951787</v>
      </c>
      <c r="AL23">
        <v>0</v>
      </c>
      <c r="AM23">
        <v>0.37318473074514708</v>
      </c>
      <c r="AN23">
        <v>1.4535411292005845E-2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57.829930077228134</v>
      </c>
      <c r="BA23">
        <v>2.9867530583670963</v>
      </c>
      <c r="BB23">
        <f t="shared" si="0"/>
        <v>68.466669390606526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1.3045273906640273</v>
      </c>
      <c r="L24">
        <v>1.4297628281706682</v>
      </c>
      <c r="M24">
        <v>2.3689834478031955</v>
      </c>
      <c r="N24">
        <v>2.5149380287099077</v>
      </c>
      <c r="O24">
        <v>1.3982871434477457</v>
      </c>
      <c r="P24">
        <v>0</v>
      </c>
      <c r="Q24">
        <v>0.18784494196307813</v>
      </c>
      <c r="R24">
        <v>0.42792097922667632</v>
      </c>
      <c r="S24">
        <v>0.26093018480289848</v>
      </c>
      <c r="T24">
        <v>0.56309747443122526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0.1750851804424963</v>
      </c>
      <c r="AG24">
        <v>1.1874425037570444</v>
      </c>
      <c r="AH24">
        <v>1.4235033766437066</v>
      </c>
      <c r="AI24">
        <v>0</v>
      </c>
      <c r="AJ24">
        <v>0</v>
      </c>
      <c r="AK24">
        <v>0.61394481840951787</v>
      </c>
      <c r="AL24">
        <v>0</v>
      </c>
      <c r="AM24">
        <v>0.37318473074514708</v>
      </c>
      <c r="AN24">
        <v>1.4535411292005845E-2</v>
      </c>
      <c r="AO24">
        <v>0</v>
      </c>
      <c r="AP24">
        <v>0</v>
      </c>
      <c r="AQ24">
        <v>0.4476455992485911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58.063615111667708</v>
      </c>
      <c r="BA24">
        <v>3.0411694145295902</v>
      </c>
      <c r="BB24">
        <f t="shared" si="0"/>
        <v>69.714079736896053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1.4297628281706682</v>
      </c>
      <c r="M25">
        <v>2.3689834478031955</v>
      </c>
      <c r="N25">
        <v>2.5149380287099077</v>
      </c>
      <c r="O25">
        <v>1.3982871434477457</v>
      </c>
      <c r="P25">
        <v>0</v>
      </c>
      <c r="Q25">
        <v>0.18784494196307813</v>
      </c>
      <c r="R25">
        <v>0</v>
      </c>
      <c r="S25">
        <v>0.20875924848876803</v>
      </c>
      <c r="T25">
        <v>0.56309747443122526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0.1750851804424963</v>
      </c>
      <c r="AG25">
        <v>1.1874425037570444</v>
      </c>
      <c r="AH25">
        <v>1.4235033766437066</v>
      </c>
      <c r="AI25">
        <v>0</v>
      </c>
      <c r="AJ25">
        <v>0</v>
      </c>
      <c r="AK25">
        <v>0.61394481840951787</v>
      </c>
      <c r="AL25">
        <v>0</v>
      </c>
      <c r="AM25">
        <v>0.37318473074514708</v>
      </c>
      <c r="AN25">
        <v>1.4535411292005845E-2</v>
      </c>
      <c r="AO25">
        <v>0</v>
      </c>
      <c r="AP25">
        <v>0</v>
      </c>
      <c r="AQ25">
        <v>1.3429367977457731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58.063615111667708</v>
      </c>
      <c r="BA25">
        <v>3.0039954996274103</v>
      </c>
      <c r="BB25">
        <f t="shared" si="0"/>
        <v>68.861925544090582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1.4297628281706682</v>
      </c>
      <c r="M26">
        <v>2.3689834478031955</v>
      </c>
      <c r="N26">
        <v>2.5149380287099077</v>
      </c>
      <c r="O26">
        <v>1.3982871434477457</v>
      </c>
      <c r="P26">
        <v>0</v>
      </c>
      <c r="Q26">
        <v>0.18784494196307813</v>
      </c>
      <c r="R26">
        <v>0</v>
      </c>
      <c r="S26">
        <v>0.20875924848876803</v>
      </c>
      <c r="T26">
        <v>0.56309747443122526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9.4208218534752641E-2</v>
      </c>
      <c r="AC26">
        <v>0.23190677729075349</v>
      </c>
      <c r="AD26">
        <v>0</v>
      </c>
      <c r="AE26">
        <v>0</v>
      </c>
      <c r="AF26">
        <v>0.1750851804424963</v>
      </c>
      <c r="AG26">
        <v>1.1874425037570444</v>
      </c>
      <c r="AH26">
        <v>2.0091733459611771</v>
      </c>
      <c r="AI26">
        <v>0</v>
      </c>
      <c r="AJ26">
        <v>0</v>
      </c>
      <c r="AK26">
        <v>0.61394481840951787</v>
      </c>
      <c r="AL26">
        <v>0</v>
      </c>
      <c r="AM26">
        <v>0.37318473074514708</v>
      </c>
      <c r="AN26">
        <v>1.4535411292005845E-2</v>
      </c>
      <c r="AO26">
        <v>0</v>
      </c>
      <c r="AP26">
        <v>0</v>
      </c>
      <c r="AQ26">
        <v>1.7905823969943644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58.650400751408881</v>
      </c>
      <c r="BA26">
        <v>3.0853473369601581</v>
      </c>
      <c r="BB26">
        <f t="shared" si="0"/>
        <v>70.726789910890574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1.4297628281706682</v>
      </c>
      <c r="M27">
        <v>2.3689834478031955</v>
      </c>
      <c r="N27">
        <v>2.5149380287099077</v>
      </c>
      <c r="O27">
        <v>1.3982871434477457</v>
      </c>
      <c r="P27">
        <v>0</v>
      </c>
      <c r="Q27">
        <v>0</v>
      </c>
      <c r="R27">
        <v>0</v>
      </c>
      <c r="S27">
        <v>0</v>
      </c>
      <c r="T27">
        <v>0.56309747443122526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0.36929620538509705</v>
      </c>
      <c r="AC27">
        <v>0.23190677729075349</v>
      </c>
      <c r="AD27">
        <v>0.21055527676894176</v>
      </c>
      <c r="AE27">
        <v>0</v>
      </c>
      <c r="AF27">
        <v>0.1750851804424963</v>
      </c>
      <c r="AG27">
        <v>1.1874425037570444</v>
      </c>
      <c r="AH27">
        <v>2.0091733459611771</v>
      </c>
      <c r="AI27">
        <v>9.151441243999163E-2</v>
      </c>
      <c r="AJ27">
        <v>0</v>
      </c>
      <c r="AK27">
        <v>0.61394481840951787</v>
      </c>
      <c r="AL27">
        <v>0</v>
      </c>
      <c r="AM27">
        <v>0.37318473074514708</v>
      </c>
      <c r="AN27">
        <v>1.4535411292005845E-2</v>
      </c>
      <c r="AO27">
        <v>0</v>
      </c>
      <c r="AP27">
        <v>0</v>
      </c>
      <c r="AQ27">
        <v>1.7905823969943644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70.290945522855338</v>
      </c>
      <c r="BA27">
        <v>3.5794692441050118</v>
      </c>
      <c r="BB27">
        <f t="shared" si="0"/>
        <v>82.053766260799605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1.4297628281706682</v>
      </c>
      <c r="M28">
        <v>2.3689834478031955</v>
      </c>
      <c r="N28">
        <v>2.5149380287099077</v>
      </c>
      <c r="O28">
        <v>1.3982871434477457</v>
      </c>
      <c r="P28">
        <v>0</v>
      </c>
      <c r="Q28">
        <v>0</v>
      </c>
      <c r="R28">
        <v>0</v>
      </c>
      <c r="S28">
        <v>0</v>
      </c>
      <c r="T28">
        <v>0.56309747443122526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0.74236077332498451</v>
      </c>
      <c r="AC28">
        <v>0.23190677729075349</v>
      </c>
      <c r="AD28">
        <v>0.42111055353788351</v>
      </c>
      <c r="AE28">
        <v>0</v>
      </c>
      <c r="AF28">
        <v>0.1750851804424963</v>
      </c>
      <c r="AG28">
        <v>1.1874425037570444</v>
      </c>
      <c r="AH28">
        <v>2.0091733459611771</v>
      </c>
      <c r="AI28">
        <v>0.39656238989772491</v>
      </c>
      <c r="AJ28">
        <v>0</v>
      </c>
      <c r="AK28">
        <v>0.61394481840951787</v>
      </c>
      <c r="AL28">
        <v>0</v>
      </c>
      <c r="AM28">
        <v>0.37318473074514708</v>
      </c>
      <c r="AN28">
        <v>1.4535411292005845E-2</v>
      </c>
      <c r="AO28">
        <v>0</v>
      </c>
      <c r="AP28">
        <v>0</v>
      </c>
      <c r="AQ28">
        <v>1.7905823969943644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72.244795449801686</v>
      </c>
      <c r="BA28">
        <v>3.698286486017933</v>
      </c>
      <c r="BB28">
        <f t="shared" si="0"/>
        <v>84.777466767999584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1.4297628281706682</v>
      </c>
      <c r="M29">
        <v>2.3689834478031955</v>
      </c>
      <c r="N29">
        <v>2.5149380287099077</v>
      </c>
      <c r="O29">
        <v>1.3982871434477457</v>
      </c>
      <c r="P29">
        <v>0</v>
      </c>
      <c r="Q29">
        <v>0</v>
      </c>
      <c r="R29">
        <v>0</v>
      </c>
      <c r="S29">
        <v>0</v>
      </c>
      <c r="T29">
        <v>0.56309747443122526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1.1169326299311209</v>
      </c>
      <c r="AC29">
        <v>0.46427129826758495</v>
      </c>
      <c r="AD29">
        <v>0.63166583030682533</v>
      </c>
      <c r="AE29">
        <v>0</v>
      </c>
      <c r="AF29">
        <v>0.35017036088499259</v>
      </c>
      <c r="AG29">
        <v>1.1874425037570444</v>
      </c>
      <c r="AH29">
        <v>2.0091733459611771</v>
      </c>
      <c r="AI29">
        <v>0.39656238989772491</v>
      </c>
      <c r="AJ29">
        <v>0</v>
      </c>
      <c r="AK29">
        <v>0.61394481840951787</v>
      </c>
      <c r="AL29">
        <v>0</v>
      </c>
      <c r="AM29">
        <v>0.37318473074514708</v>
      </c>
      <c r="AN29">
        <v>1.4535411292005845E-2</v>
      </c>
      <c r="AO29">
        <v>0</v>
      </c>
      <c r="AP29">
        <v>0</v>
      </c>
      <c r="AQ29">
        <v>1.7905823969943644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72.60588186182423</v>
      </c>
      <c r="BA29">
        <v>3.7548696097348762</v>
      </c>
      <c r="BB29">
        <f t="shared" si="0"/>
        <v>86.074546891099587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1.4297628281706682</v>
      </c>
      <c r="M30">
        <v>2.3689834478031955</v>
      </c>
      <c r="N30">
        <v>2.5149380287099077</v>
      </c>
      <c r="O30">
        <v>1.3982871434477457</v>
      </c>
      <c r="P30">
        <v>0</v>
      </c>
      <c r="Q30">
        <v>0</v>
      </c>
      <c r="R30">
        <v>0</v>
      </c>
      <c r="S30">
        <v>0</v>
      </c>
      <c r="T30">
        <v>0.56309747443122526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1.1169326299311209</v>
      </c>
      <c r="AC30">
        <v>0.46427129826758495</v>
      </c>
      <c r="AD30">
        <v>0.63166583030682533</v>
      </c>
      <c r="AE30">
        <v>0</v>
      </c>
      <c r="AF30">
        <v>0.35017036088499259</v>
      </c>
      <c r="AG30">
        <v>1.1874425037570444</v>
      </c>
      <c r="AH30">
        <v>2.0091733459611771</v>
      </c>
      <c r="AI30">
        <v>0.39656238989772491</v>
      </c>
      <c r="AJ30">
        <v>0</v>
      </c>
      <c r="AK30">
        <v>0.61394481840951787</v>
      </c>
      <c r="AL30">
        <v>0</v>
      </c>
      <c r="AM30">
        <v>0.37318473074514708</v>
      </c>
      <c r="AN30">
        <v>1.4535411292005845E-2</v>
      </c>
      <c r="AO30">
        <v>0</v>
      </c>
      <c r="AP30">
        <v>0</v>
      </c>
      <c r="AQ30">
        <v>1.7905823969943644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72.84238259236065</v>
      </c>
      <c r="BA30">
        <v>3.764755340271301</v>
      </c>
      <c r="BB30">
        <f t="shared" si="0"/>
        <v>86.301161891099582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1.4297628281706682</v>
      </c>
      <c r="M31">
        <v>2.3689834478031955</v>
      </c>
      <c r="N31">
        <v>2.5149380287099077</v>
      </c>
      <c r="O31">
        <v>1.3982871434477457</v>
      </c>
      <c r="P31">
        <v>0</v>
      </c>
      <c r="Q31">
        <v>0</v>
      </c>
      <c r="R31">
        <v>0</v>
      </c>
      <c r="S31">
        <v>0</v>
      </c>
      <c r="T31">
        <v>0.56309747443122526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1.1169326299311209</v>
      </c>
      <c r="AC31">
        <v>0.46427129826758495</v>
      </c>
      <c r="AD31">
        <v>0.63166583030682533</v>
      </c>
      <c r="AE31">
        <v>0</v>
      </c>
      <c r="AF31">
        <v>0.35017036088499259</v>
      </c>
      <c r="AG31">
        <v>1.1874425037570444</v>
      </c>
      <c r="AH31">
        <v>2.0091733459611771</v>
      </c>
      <c r="AI31">
        <v>0.39656238989772491</v>
      </c>
      <c r="AJ31">
        <v>0</v>
      </c>
      <c r="AK31">
        <v>0.61394481840951787</v>
      </c>
      <c r="AL31">
        <v>0</v>
      </c>
      <c r="AM31">
        <v>0.37318473074514708</v>
      </c>
      <c r="AN31">
        <v>1.4535411292005845E-2</v>
      </c>
      <c r="AO31">
        <v>0</v>
      </c>
      <c r="AP31">
        <v>0</v>
      </c>
      <c r="AQ31">
        <v>1.7905823969943644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72.821510123147547</v>
      </c>
      <c r="BA31">
        <v>3.7638828710581942</v>
      </c>
      <c r="BB31">
        <f t="shared" si="0"/>
        <v>86.2811618910996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1.4297628281706682</v>
      </c>
      <c r="M32">
        <v>2.3689834478031955</v>
      </c>
      <c r="N32">
        <v>2.5149380287099077</v>
      </c>
      <c r="O32">
        <v>1.3982871434477457</v>
      </c>
      <c r="P32">
        <v>0</v>
      </c>
      <c r="Q32">
        <v>0</v>
      </c>
      <c r="R32">
        <v>0</v>
      </c>
      <c r="S32">
        <v>0</v>
      </c>
      <c r="T32">
        <v>0.56309747443122526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1.1169326299311209</v>
      </c>
      <c r="AC32">
        <v>0.46427129826758495</v>
      </c>
      <c r="AD32">
        <v>0.63166583030682533</v>
      </c>
      <c r="AE32">
        <v>0</v>
      </c>
      <c r="AF32">
        <v>0.35017036088499259</v>
      </c>
      <c r="AG32">
        <v>1.1874425037570444</v>
      </c>
      <c r="AH32">
        <v>2.0091733459611771</v>
      </c>
      <c r="AI32">
        <v>0.39656238989772491</v>
      </c>
      <c r="AJ32">
        <v>0</v>
      </c>
      <c r="AK32">
        <v>0.61394481840951787</v>
      </c>
      <c r="AL32">
        <v>0</v>
      </c>
      <c r="AM32">
        <v>0.37318473074514708</v>
      </c>
      <c r="AN32">
        <v>1.4535411292005845E-2</v>
      </c>
      <c r="AO32">
        <v>0</v>
      </c>
      <c r="AP32">
        <v>0</v>
      </c>
      <c r="AQ32">
        <v>1.7905823969943644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72.821510123147547</v>
      </c>
      <c r="BA32">
        <v>3.7638828710581942</v>
      </c>
      <c r="BB32">
        <f t="shared" si="0"/>
        <v>86.2811618910996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1.4297628281706682</v>
      </c>
      <c r="M33">
        <v>2.3689834478031955</v>
      </c>
      <c r="N33">
        <v>2.5149380287099077</v>
      </c>
      <c r="O33">
        <v>1.3982871434477457</v>
      </c>
      <c r="P33">
        <v>0</v>
      </c>
      <c r="Q33">
        <v>0</v>
      </c>
      <c r="R33">
        <v>0</v>
      </c>
      <c r="S33">
        <v>0</v>
      </c>
      <c r="T33">
        <v>0.56309747443122526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1.1169326299311209</v>
      </c>
      <c r="AC33">
        <v>0.46427129826758495</v>
      </c>
      <c r="AD33">
        <v>0.63166583030682533</v>
      </c>
      <c r="AE33">
        <v>0</v>
      </c>
      <c r="AF33">
        <v>0.35017036088499259</v>
      </c>
      <c r="AG33">
        <v>1.1874425037570444</v>
      </c>
      <c r="AH33">
        <v>2.0091733459611771</v>
      </c>
      <c r="AI33">
        <v>0.39656238989772491</v>
      </c>
      <c r="AJ33">
        <v>0</v>
      </c>
      <c r="AK33">
        <v>0.61394481840951787</v>
      </c>
      <c r="AL33">
        <v>0</v>
      </c>
      <c r="AM33">
        <v>0.37318473074514708</v>
      </c>
      <c r="AN33">
        <v>1.4535411292005845E-2</v>
      </c>
      <c r="AO33">
        <v>0</v>
      </c>
      <c r="AP33">
        <v>0</v>
      </c>
      <c r="AQ33">
        <v>1.7905823969943644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72.4034105614694</v>
      </c>
      <c r="BA33">
        <v>3.7464063093800428</v>
      </c>
      <c r="BB33">
        <f t="shared" si="0"/>
        <v>85.88053889109959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1.4297628281706682</v>
      </c>
      <c r="M34">
        <v>2.3689834478031955</v>
      </c>
      <c r="N34">
        <v>2.5149380287099077</v>
      </c>
      <c r="O34">
        <v>1.3982871434477457</v>
      </c>
      <c r="P34">
        <v>0</v>
      </c>
      <c r="Q34">
        <v>0</v>
      </c>
      <c r="R34">
        <v>0</v>
      </c>
      <c r="S34">
        <v>0</v>
      </c>
      <c r="T34">
        <v>0.56309747443122526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1.1169326299311209</v>
      </c>
      <c r="AC34">
        <v>0.46427129826758495</v>
      </c>
      <c r="AD34">
        <v>0.63166583030682533</v>
      </c>
      <c r="AE34">
        <v>0</v>
      </c>
      <c r="AF34">
        <v>0.35017036088499259</v>
      </c>
      <c r="AG34">
        <v>1.1874425037570444</v>
      </c>
      <c r="AH34">
        <v>2.0091733459611771</v>
      </c>
      <c r="AI34">
        <v>9.151441243999163E-2</v>
      </c>
      <c r="AJ34">
        <v>0</v>
      </c>
      <c r="AK34">
        <v>0.61394481840951787</v>
      </c>
      <c r="AL34">
        <v>0</v>
      </c>
      <c r="AM34">
        <v>0.37318473074514708</v>
      </c>
      <c r="AN34">
        <v>1.4535411292005845E-2</v>
      </c>
      <c r="AO34">
        <v>0</v>
      </c>
      <c r="AP34">
        <v>0</v>
      </c>
      <c r="AQ34">
        <v>1.7905823969943644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72.4034105614694</v>
      </c>
      <c r="BA34">
        <v>3.7336553039223097</v>
      </c>
      <c r="BB34">
        <f t="shared" si="0"/>
        <v>85.588241919099616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1.4297628281706682</v>
      </c>
      <c r="M35">
        <v>2.3689834478031955</v>
      </c>
      <c r="N35">
        <v>2.5149380287099077</v>
      </c>
      <c r="O35">
        <v>1.3982871434477457</v>
      </c>
      <c r="P35">
        <v>0</v>
      </c>
      <c r="Q35">
        <v>0</v>
      </c>
      <c r="R35">
        <v>0</v>
      </c>
      <c r="S35">
        <v>0</v>
      </c>
      <c r="T35">
        <v>0.56309747443122526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1.1169326299311209</v>
      </c>
      <c r="AC35">
        <v>0.46427129826758495</v>
      </c>
      <c r="AD35">
        <v>0.42111055353788351</v>
      </c>
      <c r="AE35">
        <v>0</v>
      </c>
      <c r="AF35">
        <v>0.35017036088499259</v>
      </c>
      <c r="AG35">
        <v>1.1874425037570444</v>
      </c>
      <c r="AH35">
        <v>2.0091733459611771</v>
      </c>
      <c r="AI35">
        <v>0</v>
      </c>
      <c r="AJ35">
        <v>0</v>
      </c>
      <c r="AK35">
        <v>0.61394481840951787</v>
      </c>
      <c r="AL35">
        <v>0</v>
      </c>
      <c r="AM35">
        <v>0.37318473074514708</v>
      </c>
      <c r="AN35">
        <v>1.4535411292005845E-2</v>
      </c>
      <c r="AO35">
        <v>0</v>
      </c>
      <c r="AP35">
        <v>0</v>
      </c>
      <c r="AQ35">
        <v>1.7905823969943644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72.518209142141501</v>
      </c>
      <c r="BA35">
        <v>3.7258273715854777</v>
      </c>
      <c r="BB35">
        <f t="shared" si="0"/>
        <v>85.408798742899606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1.4297628281706682</v>
      </c>
      <c r="M36">
        <v>2.3689834478031955</v>
      </c>
      <c r="N36">
        <v>2.5149380287099077</v>
      </c>
      <c r="O36">
        <v>1.3982871434477457</v>
      </c>
      <c r="P36">
        <v>0</v>
      </c>
      <c r="Q36">
        <v>0</v>
      </c>
      <c r="R36">
        <v>0</v>
      </c>
      <c r="S36">
        <v>0</v>
      </c>
      <c r="T36">
        <v>0.56309747443122526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0.744621762680025</v>
      </c>
      <c r="AC36">
        <v>0.23190677729075349</v>
      </c>
      <c r="AD36">
        <v>0.21055527676894176</v>
      </c>
      <c r="AE36">
        <v>0</v>
      </c>
      <c r="AF36">
        <v>0.1750851804424963</v>
      </c>
      <c r="AG36">
        <v>1.1874425037570444</v>
      </c>
      <c r="AH36">
        <v>2.0091733459611771</v>
      </c>
      <c r="AI36">
        <v>0</v>
      </c>
      <c r="AJ36">
        <v>0</v>
      </c>
      <c r="AK36">
        <v>0.61394481840951787</v>
      </c>
      <c r="AL36">
        <v>0</v>
      </c>
      <c r="AM36">
        <v>0.37318473074514708</v>
      </c>
      <c r="AN36">
        <v>1.4535411292005845E-2</v>
      </c>
      <c r="AO36">
        <v>0</v>
      </c>
      <c r="AP36">
        <v>0</v>
      </c>
      <c r="AQ36">
        <v>1.7905823969943644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72.100109580463354</v>
      </c>
      <c r="BA36">
        <v>3.666955607567961</v>
      </c>
      <c r="BB36">
        <f t="shared" si="0"/>
        <v>84.059255099799614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1.4297628281706682</v>
      </c>
      <c r="M37">
        <v>2.3689834478031955</v>
      </c>
      <c r="N37">
        <v>2.5149380287099077</v>
      </c>
      <c r="O37">
        <v>1.3982871434477457</v>
      </c>
      <c r="P37">
        <v>0</v>
      </c>
      <c r="Q37">
        <v>0</v>
      </c>
      <c r="R37">
        <v>0</v>
      </c>
      <c r="S37">
        <v>0</v>
      </c>
      <c r="T37">
        <v>0.56309747443122526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0.36929620538509705</v>
      </c>
      <c r="AC37">
        <v>0.23190677729075349</v>
      </c>
      <c r="AD37">
        <v>0.21055527676894176</v>
      </c>
      <c r="AE37">
        <v>0</v>
      </c>
      <c r="AF37">
        <v>0.1750851804424963</v>
      </c>
      <c r="AG37">
        <v>1.1874425037570444</v>
      </c>
      <c r="AH37">
        <v>2.0091733459611771</v>
      </c>
      <c r="AI37">
        <v>0</v>
      </c>
      <c r="AJ37">
        <v>0</v>
      </c>
      <c r="AK37">
        <v>0.61394481840951787</v>
      </c>
      <c r="AL37">
        <v>0</v>
      </c>
      <c r="AM37">
        <v>0.37318473074514708</v>
      </c>
      <c r="AN37">
        <v>1.4535411292005845E-2</v>
      </c>
      <c r="AO37">
        <v>0</v>
      </c>
      <c r="AP37">
        <v>0</v>
      </c>
      <c r="AQ37">
        <v>1.7905823969943644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72.110545815069912</v>
      </c>
      <c r="BA37">
        <v>3.6517032338795863</v>
      </c>
      <c r="BB37">
        <f t="shared" si="0"/>
        <v>83.709618150799614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1.4297628281706682</v>
      </c>
      <c r="M38">
        <v>2.3689834478031955</v>
      </c>
      <c r="N38">
        <v>2.5149380287099077</v>
      </c>
      <c r="O38">
        <v>1.3982871434477457</v>
      </c>
      <c r="P38">
        <v>0</v>
      </c>
      <c r="Q38">
        <v>0</v>
      </c>
      <c r="R38">
        <v>0</v>
      </c>
      <c r="S38">
        <v>0</v>
      </c>
      <c r="T38">
        <v>0.56309747443122526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0.23190677729075349</v>
      </c>
      <c r="AD38">
        <v>0</v>
      </c>
      <c r="AE38">
        <v>0</v>
      </c>
      <c r="AF38">
        <v>0.1750851804424963</v>
      </c>
      <c r="AG38">
        <v>1.1874425037570444</v>
      </c>
      <c r="AH38">
        <v>1.5068800040701313</v>
      </c>
      <c r="AI38">
        <v>0</v>
      </c>
      <c r="AJ38">
        <v>0</v>
      </c>
      <c r="AK38">
        <v>0.61394481840951787</v>
      </c>
      <c r="AL38">
        <v>0</v>
      </c>
      <c r="AM38">
        <v>0.37318473074514708</v>
      </c>
      <c r="AN38">
        <v>1.4535411292005845E-2</v>
      </c>
      <c r="AO38">
        <v>0</v>
      </c>
      <c r="AP38">
        <v>0</v>
      </c>
      <c r="AQ38">
        <v>1.3429367977457731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71.498176789814224</v>
      </c>
      <c r="BA38">
        <v>3.5621609689302187</v>
      </c>
      <c r="BB38">
        <f t="shared" si="0"/>
        <v>81.657000967199622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1.4297628281706682</v>
      </c>
      <c r="M39">
        <v>2.3689834478031955</v>
      </c>
      <c r="N39">
        <v>2.5149380287099077</v>
      </c>
      <c r="O39">
        <v>1.3982871434477457</v>
      </c>
      <c r="P39">
        <v>0</v>
      </c>
      <c r="Q39">
        <v>0</v>
      </c>
      <c r="R39">
        <v>0</v>
      </c>
      <c r="S39">
        <v>0</v>
      </c>
      <c r="T39">
        <v>0.56309747443122526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0.1750851804424963</v>
      </c>
      <c r="AG39">
        <v>1.1874425037570444</v>
      </c>
      <c r="AH39">
        <v>1.3218245748278017</v>
      </c>
      <c r="AI39">
        <v>0</v>
      </c>
      <c r="AJ39">
        <v>0</v>
      </c>
      <c r="AK39">
        <v>0.61394481840951787</v>
      </c>
      <c r="AL39">
        <v>0</v>
      </c>
      <c r="AM39">
        <v>0.37318473074514708</v>
      </c>
      <c r="AN39">
        <v>1.4535411292005845E-2</v>
      </c>
      <c r="AO39">
        <v>0</v>
      </c>
      <c r="AP39">
        <v>0</v>
      </c>
      <c r="AQ39">
        <v>0.89529119849718219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71.325849509496962</v>
      </c>
      <c r="BA39">
        <v>3.5188170823312888</v>
      </c>
      <c r="BB39">
        <f t="shared" si="0"/>
        <v>80.663409767699619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1.4297628281706682</v>
      </c>
      <c r="M40">
        <v>2.3689834478031955</v>
      </c>
      <c r="N40">
        <v>2.5149380287099077</v>
      </c>
      <c r="O40">
        <v>1.3982871434477457</v>
      </c>
      <c r="P40">
        <v>0</v>
      </c>
      <c r="Q40">
        <v>0</v>
      </c>
      <c r="R40">
        <v>0</v>
      </c>
      <c r="S40">
        <v>0</v>
      </c>
      <c r="T40">
        <v>0.56309747443122526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0.1750851804424963</v>
      </c>
      <c r="AG40">
        <v>1.1874425037570444</v>
      </c>
      <c r="AH40">
        <v>0.86426991264871622</v>
      </c>
      <c r="AI40">
        <v>0</v>
      </c>
      <c r="AJ40">
        <v>0</v>
      </c>
      <c r="AK40">
        <v>0.61394481840951787</v>
      </c>
      <c r="AL40">
        <v>0</v>
      </c>
      <c r="AM40">
        <v>0.37318473074514708</v>
      </c>
      <c r="AN40">
        <v>1.4535411292005845E-2</v>
      </c>
      <c r="AO40">
        <v>0</v>
      </c>
      <c r="AP40">
        <v>0</v>
      </c>
      <c r="AQ40">
        <v>0.4476455992485911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70.810614694218316</v>
      </c>
      <c r="BA40">
        <v>3.459442896124961</v>
      </c>
      <c r="BB40">
        <f t="shared" si="0"/>
        <v>79.30234887719962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1.4297628281706682</v>
      </c>
      <c r="M41">
        <v>2.3689834478031955</v>
      </c>
      <c r="N41">
        <v>2.5149380287099077</v>
      </c>
      <c r="O41">
        <v>1.3982871434477457</v>
      </c>
      <c r="P41">
        <v>0</v>
      </c>
      <c r="Q41">
        <v>0</v>
      </c>
      <c r="R41">
        <v>0</v>
      </c>
      <c r="S41">
        <v>0</v>
      </c>
      <c r="T41">
        <v>0.56309747443122526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0.1750851804424963</v>
      </c>
      <c r="AG41">
        <v>1.1874425037570444</v>
      </c>
      <c r="AH41">
        <v>0.81343050093926095</v>
      </c>
      <c r="AI41">
        <v>0</v>
      </c>
      <c r="AJ41">
        <v>0</v>
      </c>
      <c r="AK41">
        <v>0.61394481840951787</v>
      </c>
      <c r="AL41">
        <v>0</v>
      </c>
      <c r="AM41">
        <v>0.37318473074514708</v>
      </c>
      <c r="AN41">
        <v>1.3298352222917972E-2</v>
      </c>
      <c r="AO41">
        <v>0</v>
      </c>
      <c r="AP41">
        <v>0</v>
      </c>
      <c r="AQ41">
        <v>0.4476455992485911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70.916141724065952</v>
      </c>
      <c r="BA41">
        <v>3.4616771294940492</v>
      </c>
      <c r="BB41">
        <f t="shared" si="0"/>
        <v>79.353565202899617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1.4297628281706682</v>
      </c>
      <c r="M42">
        <v>2.3689834478031955</v>
      </c>
      <c r="N42">
        <v>2.5149380287099077</v>
      </c>
      <c r="O42">
        <v>1.3982871434477457</v>
      </c>
      <c r="P42">
        <v>0</v>
      </c>
      <c r="Q42">
        <v>0</v>
      </c>
      <c r="R42">
        <v>0</v>
      </c>
      <c r="S42">
        <v>0</v>
      </c>
      <c r="T42">
        <v>0.56309747443122526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0.1750851804424963</v>
      </c>
      <c r="AG42">
        <v>1.1874425037570444</v>
      </c>
      <c r="AH42">
        <v>0.40671525046963047</v>
      </c>
      <c r="AI42">
        <v>0</v>
      </c>
      <c r="AJ42">
        <v>0</v>
      </c>
      <c r="AK42">
        <v>0.61394481840951787</v>
      </c>
      <c r="AL42">
        <v>0</v>
      </c>
      <c r="AM42">
        <v>0.37318473074514708</v>
      </c>
      <c r="AN42">
        <v>1.3298352222917972E-2</v>
      </c>
      <c r="AO42">
        <v>0</v>
      </c>
      <c r="AP42">
        <v>0</v>
      </c>
      <c r="AQ42">
        <v>0.4476455992485911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70.946326445418478</v>
      </c>
      <c r="BA42">
        <v>3.4459381533769529</v>
      </c>
      <c r="BB42">
        <f t="shared" si="0"/>
        <v>78.992773649899604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1.4297628281706682</v>
      </c>
      <c r="M43">
        <v>2.3689834478031955</v>
      </c>
      <c r="N43">
        <v>2.5149380287099077</v>
      </c>
      <c r="O43">
        <v>1.3982871434477457</v>
      </c>
      <c r="P43">
        <v>0</v>
      </c>
      <c r="Q43">
        <v>0</v>
      </c>
      <c r="R43">
        <v>0</v>
      </c>
      <c r="S43">
        <v>0</v>
      </c>
      <c r="T43">
        <v>0.56309747443122526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0.1750851804424963</v>
      </c>
      <c r="AG43">
        <v>1.1874425037570444</v>
      </c>
      <c r="AH43">
        <v>0</v>
      </c>
      <c r="AI43">
        <v>0</v>
      </c>
      <c r="AJ43">
        <v>0</v>
      </c>
      <c r="AK43">
        <v>0.61394481840951787</v>
      </c>
      <c r="AL43">
        <v>0</v>
      </c>
      <c r="AM43">
        <v>0.37318473074514708</v>
      </c>
      <c r="AN43">
        <v>1.3298352222917972E-2</v>
      </c>
      <c r="AO43">
        <v>0</v>
      </c>
      <c r="AP43">
        <v>0</v>
      </c>
      <c r="AQ43">
        <v>0.4476455992485911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70.819967647672712</v>
      </c>
      <c r="BA43">
        <v>3.423655658161556</v>
      </c>
      <c r="BB43">
        <f t="shared" si="0"/>
        <v>78.481982096899614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1.4297628281706682</v>
      </c>
      <c r="M44">
        <v>2.3689834478031955</v>
      </c>
      <c r="N44">
        <v>2.5149380287099077</v>
      </c>
      <c r="O44">
        <v>1.3982871434477457</v>
      </c>
      <c r="P44">
        <v>0</v>
      </c>
      <c r="Q44">
        <v>0</v>
      </c>
      <c r="R44">
        <v>0</v>
      </c>
      <c r="S44">
        <v>0</v>
      </c>
      <c r="T44">
        <v>0.56309747443122526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0.1750851804424963</v>
      </c>
      <c r="AG44">
        <v>1.1874425037570444</v>
      </c>
      <c r="AH44">
        <v>0</v>
      </c>
      <c r="AI44">
        <v>0</v>
      </c>
      <c r="AJ44">
        <v>0</v>
      </c>
      <c r="AK44">
        <v>0.61394481840951787</v>
      </c>
      <c r="AL44">
        <v>0</v>
      </c>
      <c r="AM44">
        <v>0.37318473074514708</v>
      </c>
      <c r="AN44">
        <v>1.3298352222917972E-2</v>
      </c>
      <c r="AO44">
        <v>0</v>
      </c>
      <c r="AP44">
        <v>0</v>
      </c>
      <c r="AQ44">
        <v>0.4476455992485911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70.851276351492373</v>
      </c>
      <c r="BA44">
        <v>3.4249643619812162</v>
      </c>
      <c r="BB44">
        <f t="shared" si="0"/>
        <v>78.511982096899615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1.4297628281706682</v>
      </c>
      <c r="M45">
        <v>2.3689834478031955</v>
      </c>
      <c r="N45">
        <v>2.5149380287099077</v>
      </c>
      <c r="O45">
        <v>1.3982871434477457</v>
      </c>
      <c r="P45">
        <v>0</v>
      </c>
      <c r="Q45">
        <v>0</v>
      </c>
      <c r="R45">
        <v>0</v>
      </c>
      <c r="S45">
        <v>0</v>
      </c>
      <c r="T45">
        <v>0.56309747443122526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0.1750851804424963</v>
      </c>
      <c r="AG45">
        <v>1.1874425037570444</v>
      </c>
      <c r="AH45">
        <v>0</v>
      </c>
      <c r="AI45">
        <v>0</v>
      </c>
      <c r="AJ45">
        <v>0</v>
      </c>
      <c r="AK45">
        <v>0.61394481840951787</v>
      </c>
      <c r="AL45">
        <v>0</v>
      </c>
      <c r="AM45">
        <v>0.24929345157587146</v>
      </c>
      <c r="AN45">
        <v>1.3298352222917972E-2</v>
      </c>
      <c r="AO45">
        <v>0</v>
      </c>
      <c r="AP45">
        <v>0</v>
      </c>
      <c r="AQ45">
        <v>0.4476455992485911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70.872148820705476</v>
      </c>
      <c r="BA45">
        <v>3.4206581757250474</v>
      </c>
      <c r="BB45">
        <f t="shared" si="0"/>
        <v>78.413269473199605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1.4297628281706682</v>
      </c>
      <c r="M46">
        <v>2.3689834478031955</v>
      </c>
      <c r="N46">
        <v>2.5149380287099077</v>
      </c>
      <c r="O46">
        <v>1.3982871434477457</v>
      </c>
      <c r="P46">
        <v>0</v>
      </c>
      <c r="Q46">
        <v>0</v>
      </c>
      <c r="R46">
        <v>0</v>
      </c>
      <c r="S46">
        <v>0</v>
      </c>
      <c r="T46">
        <v>0.56309747443122526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0.1750851804424963</v>
      </c>
      <c r="AG46">
        <v>1.1874425037570444</v>
      </c>
      <c r="AH46">
        <v>0</v>
      </c>
      <c r="AI46">
        <v>0</v>
      </c>
      <c r="AJ46">
        <v>0</v>
      </c>
      <c r="AK46">
        <v>0.61394481840951787</v>
      </c>
      <c r="AL46">
        <v>0</v>
      </c>
      <c r="AM46">
        <v>0.24929345157587146</v>
      </c>
      <c r="AN46">
        <v>1.3298352222917972E-2</v>
      </c>
      <c r="AO46">
        <v>0</v>
      </c>
      <c r="AP46">
        <v>0</v>
      </c>
      <c r="AQ46">
        <v>0.4476455992485911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70.872148820705476</v>
      </c>
      <c r="BA46">
        <v>3.4206581757250474</v>
      </c>
      <c r="BB46">
        <f t="shared" si="0"/>
        <v>78.413269473199605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1.4297628281706682</v>
      </c>
      <c r="M47">
        <v>2.3689834478031955</v>
      </c>
      <c r="N47">
        <v>2.5150678490690495</v>
      </c>
      <c r="O47">
        <v>1.398173653042772</v>
      </c>
      <c r="P47">
        <v>0</v>
      </c>
      <c r="Q47">
        <v>0</v>
      </c>
      <c r="R47">
        <v>0</v>
      </c>
      <c r="S47">
        <v>0</v>
      </c>
      <c r="T47">
        <v>0.56309747443122526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0.1750851804424963</v>
      </c>
      <c r="AG47">
        <v>1.1874425037570444</v>
      </c>
      <c r="AH47">
        <v>0</v>
      </c>
      <c r="AI47">
        <v>0</v>
      </c>
      <c r="AJ47">
        <v>0</v>
      </c>
      <c r="AK47">
        <v>0.61394481840951787</v>
      </c>
      <c r="AL47">
        <v>0</v>
      </c>
      <c r="AM47">
        <v>0.24929345157587146</v>
      </c>
      <c r="AN47">
        <v>1.3298352222917972E-2</v>
      </c>
      <c r="AO47">
        <v>0</v>
      </c>
      <c r="AP47">
        <v>0</v>
      </c>
      <c r="AQ47">
        <v>0.4476455992485911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70.882585055312035</v>
      </c>
      <c r="BA47">
        <v>3.421095092923685</v>
      </c>
      <c r="BB47">
        <f t="shared" si="0"/>
        <v>78.423285120561701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1.4297628281706682</v>
      </c>
      <c r="M48">
        <v>2.3689834478031955</v>
      </c>
      <c r="N48">
        <v>2.5150678490690495</v>
      </c>
      <c r="O48">
        <v>1.398173653042772</v>
      </c>
      <c r="P48">
        <v>0</v>
      </c>
      <c r="Q48">
        <v>0</v>
      </c>
      <c r="R48">
        <v>0</v>
      </c>
      <c r="S48">
        <v>0</v>
      </c>
      <c r="T48">
        <v>0.56309747443122526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0.1750851804424963</v>
      </c>
      <c r="AG48">
        <v>1.1874425037570444</v>
      </c>
      <c r="AH48">
        <v>0</v>
      </c>
      <c r="AI48">
        <v>0</v>
      </c>
      <c r="AJ48">
        <v>0</v>
      </c>
      <c r="AK48">
        <v>0.61394481840951787</v>
      </c>
      <c r="AL48">
        <v>0</v>
      </c>
      <c r="AM48">
        <v>0.24929345157587146</v>
      </c>
      <c r="AN48">
        <v>1.3298352222917972E-2</v>
      </c>
      <c r="AO48">
        <v>0</v>
      </c>
      <c r="AP48">
        <v>0</v>
      </c>
      <c r="AQ48">
        <v>0.4476455992485911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70.903457524525138</v>
      </c>
      <c r="BA48">
        <v>3.4219675621367918</v>
      </c>
      <c r="BB48">
        <f t="shared" si="0"/>
        <v>78.443285120561697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1.4297628281706682</v>
      </c>
      <c r="M49">
        <v>2.3689834478031955</v>
      </c>
      <c r="N49">
        <v>2.5150678490690495</v>
      </c>
      <c r="O49">
        <v>1.398173653042772</v>
      </c>
      <c r="P49">
        <v>0</v>
      </c>
      <c r="Q49">
        <v>0</v>
      </c>
      <c r="R49">
        <v>0</v>
      </c>
      <c r="S49">
        <v>0</v>
      </c>
      <c r="T49">
        <v>0.56309747443122526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0.1750851804424963</v>
      </c>
      <c r="AG49">
        <v>1.1874425037570444</v>
      </c>
      <c r="AH49">
        <v>0</v>
      </c>
      <c r="AI49">
        <v>0</v>
      </c>
      <c r="AJ49">
        <v>0</v>
      </c>
      <c r="AK49">
        <v>0.61394481840951787</v>
      </c>
      <c r="AL49">
        <v>0</v>
      </c>
      <c r="AM49">
        <v>0.24929345157587146</v>
      </c>
      <c r="AN49">
        <v>1.3916881757461908E-2</v>
      </c>
      <c r="AO49">
        <v>0</v>
      </c>
      <c r="AP49">
        <v>0</v>
      </c>
      <c r="AQ49">
        <v>0.4476455992485911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70.913893759131696</v>
      </c>
      <c r="BA49">
        <v>3.4224296512778891</v>
      </c>
      <c r="BB49">
        <f t="shared" si="0"/>
        <v>78.453877795561695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1.4297628281706682</v>
      </c>
      <c r="M50">
        <v>2.3689834478031955</v>
      </c>
      <c r="N50">
        <v>2.5150678490690495</v>
      </c>
      <c r="O50">
        <v>1.398173653042772</v>
      </c>
      <c r="P50">
        <v>0</v>
      </c>
      <c r="Q50">
        <v>0</v>
      </c>
      <c r="R50">
        <v>0</v>
      </c>
      <c r="S50">
        <v>0</v>
      </c>
      <c r="T50">
        <v>0.56309747443122526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0.1750851804424963</v>
      </c>
      <c r="AG50">
        <v>1.1874425037570444</v>
      </c>
      <c r="AH50">
        <v>0</v>
      </c>
      <c r="AI50">
        <v>0</v>
      </c>
      <c r="AJ50">
        <v>0</v>
      </c>
      <c r="AK50">
        <v>0.61394481840951787</v>
      </c>
      <c r="AL50">
        <v>0</v>
      </c>
      <c r="AM50">
        <v>0.24929345157587146</v>
      </c>
      <c r="AN50">
        <v>1.3916881757461908E-2</v>
      </c>
      <c r="AO50">
        <v>0</v>
      </c>
      <c r="AP50">
        <v>0</v>
      </c>
      <c r="AQ50">
        <v>0.4476455992485911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70.92432999373824</v>
      </c>
      <c r="BA50">
        <v>3.4228658858844425</v>
      </c>
      <c r="BB50">
        <f t="shared" si="0"/>
        <v>78.463877795561686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1.4297628281706682</v>
      </c>
      <c r="M51">
        <v>2.3689834478031955</v>
      </c>
      <c r="N51">
        <v>2.5150678490690495</v>
      </c>
      <c r="O51">
        <v>1.398173653042772</v>
      </c>
      <c r="P51">
        <v>0</v>
      </c>
      <c r="Q51">
        <v>0</v>
      </c>
      <c r="R51">
        <v>0</v>
      </c>
      <c r="S51">
        <v>0</v>
      </c>
      <c r="T51">
        <v>0.56309747443122526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0.1750851804424963</v>
      </c>
      <c r="AG51">
        <v>1.1874425037570444</v>
      </c>
      <c r="AH51">
        <v>0</v>
      </c>
      <c r="AI51">
        <v>0</v>
      </c>
      <c r="AJ51">
        <v>0</v>
      </c>
      <c r="AK51">
        <v>0.61394481840951787</v>
      </c>
      <c r="AL51">
        <v>0</v>
      </c>
      <c r="AM51">
        <v>0.24929345157587146</v>
      </c>
      <c r="AN51">
        <v>1.3916881757461908E-2</v>
      </c>
      <c r="AO51">
        <v>0</v>
      </c>
      <c r="AP51">
        <v>0</v>
      </c>
      <c r="AQ51">
        <v>0.4476455992485911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70.902629931120842</v>
      </c>
      <c r="BA51">
        <v>3.4219588232670417</v>
      </c>
      <c r="BB51">
        <f t="shared" si="0"/>
        <v>78.443084795561688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1.4297628281706682</v>
      </c>
      <c r="M52">
        <v>2.3689834478031955</v>
      </c>
      <c r="N52">
        <v>2.5150678490690495</v>
      </c>
      <c r="O52">
        <v>1.398173653042772</v>
      </c>
      <c r="P52">
        <v>0</v>
      </c>
      <c r="Q52">
        <v>0</v>
      </c>
      <c r="R52">
        <v>0</v>
      </c>
      <c r="S52">
        <v>0</v>
      </c>
      <c r="T52">
        <v>0.56309747443122526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0.1750851804424963</v>
      </c>
      <c r="AG52">
        <v>1.1874425037570444</v>
      </c>
      <c r="AH52">
        <v>0</v>
      </c>
      <c r="AI52">
        <v>0</v>
      </c>
      <c r="AJ52">
        <v>0</v>
      </c>
      <c r="AK52">
        <v>0.61394481840951787</v>
      </c>
      <c r="AL52">
        <v>0</v>
      </c>
      <c r="AM52">
        <v>0.24929345157587146</v>
      </c>
      <c r="AN52">
        <v>1.3916881757461908E-2</v>
      </c>
      <c r="AO52">
        <v>0</v>
      </c>
      <c r="AP52">
        <v>0</v>
      </c>
      <c r="AQ52">
        <v>0.4476455992485911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70.902629931120842</v>
      </c>
      <c r="BA52">
        <v>3.4219588232670417</v>
      </c>
      <c r="BB52">
        <f t="shared" si="0"/>
        <v>78.443084795561688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1.4297628281706682</v>
      </c>
      <c r="M53">
        <v>2.3689834478031955</v>
      </c>
      <c r="N53">
        <v>2.5150678490690495</v>
      </c>
      <c r="O53">
        <v>1.398173653042772</v>
      </c>
      <c r="P53">
        <v>0</v>
      </c>
      <c r="Q53">
        <v>0</v>
      </c>
      <c r="R53">
        <v>0</v>
      </c>
      <c r="S53">
        <v>0</v>
      </c>
      <c r="T53">
        <v>0.56309747443122526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0.1750851804424963</v>
      </c>
      <c r="AG53">
        <v>1.1874425037570444</v>
      </c>
      <c r="AH53">
        <v>0</v>
      </c>
      <c r="AI53">
        <v>0</v>
      </c>
      <c r="AJ53">
        <v>0</v>
      </c>
      <c r="AK53">
        <v>0.61394481840951787</v>
      </c>
      <c r="AL53">
        <v>0</v>
      </c>
      <c r="AM53">
        <v>0.24929345157587146</v>
      </c>
      <c r="AN53">
        <v>1.3916881757461908E-2</v>
      </c>
      <c r="AO53">
        <v>0</v>
      </c>
      <c r="AP53">
        <v>0</v>
      </c>
      <c r="AQ53">
        <v>0.4476455992485911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70.902629931120842</v>
      </c>
      <c r="BA53">
        <v>3.4219588232670417</v>
      </c>
      <c r="BB53">
        <f t="shared" si="0"/>
        <v>78.443084795561688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1.4297628281706682</v>
      </c>
      <c r="M54">
        <v>2.3689834478031955</v>
      </c>
      <c r="N54">
        <v>2.5150678490690495</v>
      </c>
      <c r="O54">
        <v>1.398173653042772</v>
      </c>
      <c r="P54">
        <v>0</v>
      </c>
      <c r="Q54">
        <v>0</v>
      </c>
      <c r="R54">
        <v>0</v>
      </c>
      <c r="S54">
        <v>0</v>
      </c>
      <c r="T54">
        <v>0.56309747443122526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0.1750851804424963</v>
      </c>
      <c r="AG54">
        <v>1.1874425037570444</v>
      </c>
      <c r="AH54">
        <v>0</v>
      </c>
      <c r="AI54">
        <v>0</v>
      </c>
      <c r="AJ54">
        <v>0</v>
      </c>
      <c r="AK54">
        <v>0.61394481840951787</v>
      </c>
      <c r="AL54">
        <v>0</v>
      </c>
      <c r="AM54">
        <v>0.24929345157587146</v>
      </c>
      <c r="AN54">
        <v>1.3916881757461908E-2</v>
      </c>
      <c r="AO54">
        <v>0</v>
      </c>
      <c r="AP54">
        <v>0</v>
      </c>
      <c r="AQ54">
        <v>0.4476455992485911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70.871321227301181</v>
      </c>
      <c r="BA54">
        <v>3.4206501194473815</v>
      </c>
      <c r="BB54">
        <f t="shared" si="0"/>
        <v>78.413084795561687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1.4297628281706682</v>
      </c>
      <c r="M55">
        <v>2.3689834478031955</v>
      </c>
      <c r="N55">
        <v>2.5150678490690495</v>
      </c>
      <c r="O55">
        <v>1.398173653042772</v>
      </c>
      <c r="P55">
        <v>0</v>
      </c>
      <c r="Q55">
        <v>0</v>
      </c>
      <c r="R55">
        <v>0</v>
      </c>
      <c r="S55">
        <v>0</v>
      </c>
      <c r="T55">
        <v>0.56309747443122526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0.1750851804424963</v>
      </c>
      <c r="AG55">
        <v>1.1874425037570444</v>
      </c>
      <c r="AH55">
        <v>0</v>
      </c>
      <c r="AI55">
        <v>0</v>
      </c>
      <c r="AJ55">
        <v>0</v>
      </c>
      <c r="AK55">
        <v>0.61394481840951787</v>
      </c>
      <c r="AL55">
        <v>0</v>
      </c>
      <c r="AM55">
        <v>0.24929345157587146</v>
      </c>
      <c r="AN55">
        <v>1.3916881757461908E-2</v>
      </c>
      <c r="AO55">
        <v>0</v>
      </c>
      <c r="AP55">
        <v>0</v>
      </c>
      <c r="AQ55">
        <v>0.4476455992485911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70.871321227301181</v>
      </c>
      <c r="BA55">
        <v>3.4206501194473815</v>
      </c>
      <c r="BB55">
        <f t="shared" si="0"/>
        <v>78.413084795561687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1.4297628281706682</v>
      </c>
      <c r="M56">
        <v>2.3689834478031955</v>
      </c>
      <c r="N56">
        <v>2.5150678490690495</v>
      </c>
      <c r="O56">
        <v>1.398173653042772</v>
      </c>
      <c r="P56">
        <v>0</v>
      </c>
      <c r="Q56">
        <v>0</v>
      </c>
      <c r="R56">
        <v>0</v>
      </c>
      <c r="S56">
        <v>0</v>
      </c>
      <c r="T56">
        <v>0.56309747443122526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0.1750851804424963</v>
      </c>
      <c r="AG56">
        <v>1.1874425037570444</v>
      </c>
      <c r="AH56">
        <v>0</v>
      </c>
      <c r="AI56">
        <v>0</v>
      </c>
      <c r="AJ56">
        <v>0</v>
      </c>
      <c r="AK56">
        <v>0.61394481840951787</v>
      </c>
      <c r="AL56">
        <v>0</v>
      </c>
      <c r="AM56">
        <v>0.24929345157587146</v>
      </c>
      <c r="AN56">
        <v>1.3916881757461908E-2</v>
      </c>
      <c r="AO56">
        <v>0</v>
      </c>
      <c r="AP56">
        <v>0</v>
      </c>
      <c r="AQ56">
        <v>0.4476455992485911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70.871321227301181</v>
      </c>
      <c r="BA56">
        <v>3.4206501194473815</v>
      </c>
      <c r="BB56">
        <f t="shared" si="0"/>
        <v>78.413084795561687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1.4297628281706682</v>
      </c>
      <c r="M57">
        <v>2.3689834478031955</v>
      </c>
      <c r="N57">
        <v>2.5150678490690495</v>
      </c>
      <c r="O57">
        <v>1.398173653042772</v>
      </c>
      <c r="P57">
        <v>0</v>
      </c>
      <c r="Q57">
        <v>0</v>
      </c>
      <c r="R57">
        <v>0</v>
      </c>
      <c r="S57">
        <v>0</v>
      </c>
      <c r="T57">
        <v>0.56309747443122526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0.1750851804424963</v>
      </c>
      <c r="AG57">
        <v>1.1874425037570444</v>
      </c>
      <c r="AH57">
        <v>0</v>
      </c>
      <c r="AI57">
        <v>0</v>
      </c>
      <c r="AJ57">
        <v>0</v>
      </c>
      <c r="AK57">
        <v>0.61394481840951787</v>
      </c>
      <c r="AL57">
        <v>0</v>
      </c>
      <c r="AM57">
        <v>0.24929345157587146</v>
      </c>
      <c r="AN57">
        <v>1.3916881757461908E-2</v>
      </c>
      <c r="AO57">
        <v>0</v>
      </c>
      <c r="AP57">
        <v>0</v>
      </c>
      <c r="AQ57">
        <v>0.4476455992485911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70.871321227301181</v>
      </c>
      <c r="BA57">
        <v>3.4206501194473815</v>
      </c>
      <c r="BB57">
        <f t="shared" si="0"/>
        <v>78.413084795561687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1.4297628281706682</v>
      </c>
      <c r="M58">
        <v>2.3689834478031955</v>
      </c>
      <c r="N58">
        <v>2.5150678490690495</v>
      </c>
      <c r="O58">
        <v>1.398173653042772</v>
      </c>
      <c r="P58">
        <v>0</v>
      </c>
      <c r="Q58">
        <v>0</v>
      </c>
      <c r="R58">
        <v>0</v>
      </c>
      <c r="S58">
        <v>0</v>
      </c>
      <c r="T58">
        <v>0.56309747443122526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0.1750851804424963</v>
      </c>
      <c r="AG58">
        <v>1.1874425037570444</v>
      </c>
      <c r="AH58">
        <v>0</v>
      </c>
      <c r="AI58">
        <v>0</v>
      </c>
      <c r="AJ58">
        <v>0</v>
      </c>
      <c r="AK58">
        <v>0.61394481840951787</v>
      </c>
      <c r="AL58">
        <v>0</v>
      </c>
      <c r="AM58">
        <v>0.24929345157587146</v>
      </c>
      <c r="AN58">
        <v>1.3916881757461908E-2</v>
      </c>
      <c r="AO58">
        <v>0</v>
      </c>
      <c r="AP58">
        <v>0</v>
      </c>
      <c r="AQ58">
        <v>0.4476455992485911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70.871321227301181</v>
      </c>
      <c r="BA58">
        <v>3.4206501194473815</v>
      </c>
      <c r="BB58">
        <f t="shared" si="0"/>
        <v>78.413084795561687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1.4297628281706682</v>
      </c>
      <c r="M59">
        <v>2.3689834478031955</v>
      </c>
      <c r="N59">
        <v>2.5150678490690495</v>
      </c>
      <c r="O59">
        <v>1.398173653042772</v>
      </c>
      <c r="P59">
        <v>0</v>
      </c>
      <c r="Q59">
        <v>0</v>
      </c>
      <c r="R59">
        <v>0</v>
      </c>
      <c r="S59">
        <v>0</v>
      </c>
      <c r="T59">
        <v>0.56309747443122526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0.1750851804424963</v>
      </c>
      <c r="AG59">
        <v>1.1874425037570444</v>
      </c>
      <c r="AH59">
        <v>0</v>
      </c>
      <c r="AI59">
        <v>0</v>
      </c>
      <c r="AJ59">
        <v>0</v>
      </c>
      <c r="AK59">
        <v>0.61394481840951787</v>
      </c>
      <c r="AL59">
        <v>0</v>
      </c>
      <c r="AM59">
        <v>0.24929345157587146</v>
      </c>
      <c r="AN59">
        <v>1.3916881757461908E-2</v>
      </c>
      <c r="AO59">
        <v>0</v>
      </c>
      <c r="AP59">
        <v>0</v>
      </c>
      <c r="AQ59">
        <v>0.4476455992485911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70.871321227301181</v>
      </c>
      <c r="BA59">
        <v>3.4206501194473815</v>
      </c>
      <c r="BB59">
        <f t="shared" si="0"/>
        <v>78.413084795561687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1.4297628281706682</v>
      </c>
      <c r="M60">
        <v>2.3689834478031955</v>
      </c>
      <c r="N60">
        <v>2.5150678490690495</v>
      </c>
      <c r="O60">
        <v>1.398173653042772</v>
      </c>
      <c r="P60">
        <v>0</v>
      </c>
      <c r="Q60">
        <v>0</v>
      </c>
      <c r="R60">
        <v>0</v>
      </c>
      <c r="S60">
        <v>0</v>
      </c>
      <c r="T60">
        <v>0.56309747443122526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0.1750851804424963</v>
      </c>
      <c r="AG60">
        <v>1.1874425037570444</v>
      </c>
      <c r="AH60">
        <v>0</v>
      </c>
      <c r="AI60">
        <v>0</v>
      </c>
      <c r="AJ60">
        <v>0</v>
      </c>
      <c r="AK60">
        <v>0.61394481840951787</v>
      </c>
      <c r="AL60">
        <v>0</v>
      </c>
      <c r="AM60">
        <v>0.24929345157587146</v>
      </c>
      <c r="AN60">
        <v>1.3916881757461908E-2</v>
      </c>
      <c r="AO60">
        <v>0</v>
      </c>
      <c r="AP60">
        <v>0</v>
      </c>
      <c r="AQ60">
        <v>0.4476455992485911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70.871321227301181</v>
      </c>
      <c r="BA60">
        <v>3.4206501194473815</v>
      </c>
      <c r="BB60">
        <f t="shared" si="0"/>
        <v>78.413084795561687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1.4297628281706682</v>
      </c>
      <c r="M61">
        <v>2.3689834478031955</v>
      </c>
      <c r="N61">
        <v>2.5150678490690495</v>
      </c>
      <c r="O61">
        <v>1.398173653042772</v>
      </c>
      <c r="P61">
        <v>0</v>
      </c>
      <c r="Q61">
        <v>0</v>
      </c>
      <c r="R61">
        <v>0</v>
      </c>
      <c r="S61">
        <v>0</v>
      </c>
      <c r="T61">
        <v>0.56309747443122526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0.1750851804424963</v>
      </c>
      <c r="AG61">
        <v>1.1874425037570444</v>
      </c>
      <c r="AH61">
        <v>0</v>
      </c>
      <c r="AI61">
        <v>0</v>
      </c>
      <c r="AJ61">
        <v>0</v>
      </c>
      <c r="AK61">
        <v>0.61394481840951787</v>
      </c>
      <c r="AL61">
        <v>0</v>
      </c>
      <c r="AM61">
        <v>0.24929345157587146</v>
      </c>
      <c r="AN61">
        <v>1.3916881757461908E-2</v>
      </c>
      <c r="AO61">
        <v>0</v>
      </c>
      <c r="AP61">
        <v>0</v>
      </c>
      <c r="AQ61">
        <v>0.89529119849718219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70.871321227301181</v>
      </c>
      <c r="BA61">
        <v>3.4393617054959726</v>
      </c>
      <c r="BB61">
        <f t="shared" si="0"/>
        <v>78.842018808761694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1.4297628281706682</v>
      </c>
      <c r="M62">
        <v>2.3689834478031955</v>
      </c>
      <c r="N62">
        <v>2.5150678490690495</v>
      </c>
      <c r="O62">
        <v>1.398173653042772</v>
      </c>
      <c r="P62">
        <v>0</v>
      </c>
      <c r="Q62">
        <v>0</v>
      </c>
      <c r="R62">
        <v>0</v>
      </c>
      <c r="S62">
        <v>0</v>
      </c>
      <c r="T62">
        <v>0.56309747443122526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0.1750851804424963</v>
      </c>
      <c r="AG62">
        <v>1.1874425037570444</v>
      </c>
      <c r="AH62">
        <v>0</v>
      </c>
      <c r="AI62">
        <v>0</v>
      </c>
      <c r="AJ62">
        <v>0</v>
      </c>
      <c r="AK62">
        <v>0.61394481840951787</v>
      </c>
      <c r="AL62">
        <v>0</v>
      </c>
      <c r="AM62">
        <v>0.24929345157587146</v>
      </c>
      <c r="AN62">
        <v>1.3916881757461908E-2</v>
      </c>
      <c r="AO62">
        <v>0</v>
      </c>
      <c r="AP62">
        <v>0</v>
      </c>
      <c r="AQ62">
        <v>1.7905823969943644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70.850448758088064</v>
      </c>
      <c r="BA62">
        <v>3.4759124083800339</v>
      </c>
      <c r="BB62">
        <f t="shared" si="0"/>
        <v>79.679886835161696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1.4297628281706682</v>
      </c>
      <c r="M63">
        <v>2.3689834478031955</v>
      </c>
      <c r="N63">
        <v>2.5150678490690495</v>
      </c>
      <c r="O63">
        <v>1.398173653042772</v>
      </c>
      <c r="P63">
        <v>0</v>
      </c>
      <c r="Q63">
        <v>0</v>
      </c>
      <c r="R63">
        <v>0</v>
      </c>
      <c r="S63">
        <v>0</v>
      </c>
      <c r="T63">
        <v>0.56309747443122526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0.1750851804424963</v>
      </c>
      <c r="AG63">
        <v>1.1874425037570444</v>
      </c>
      <c r="AH63">
        <v>0</v>
      </c>
      <c r="AI63">
        <v>0</v>
      </c>
      <c r="AJ63">
        <v>0</v>
      </c>
      <c r="AK63">
        <v>0.61394481840951787</v>
      </c>
      <c r="AL63">
        <v>0</v>
      </c>
      <c r="AM63">
        <v>0.24929345157587146</v>
      </c>
      <c r="AN63">
        <v>1.3916881757461908E-2</v>
      </c>
      <c r="AO63">
        <v>0</v>
      </c>
      <c r="AP63">
        <v>0</v>
      </c>
      <c r="AQ63">
        <v>1.7905823969943644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70.778043206011262</v>
      </c>
      <c r="BA63">
        <v>3.4728858563032299</v>
      </c>
      <c r="BB63">
        <f t="shared" si="0"/>
        <v>79.610507835161698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1.4297628281706682</v>
      </c>
      <c r="M64">
        <v>2.3689834478031955</v>
      </c>
      <c r="N64">
        <v>2.5150678490690495</v>
      </c>
      <c r="O64">
        <v>1.398173653042772</v>
      </c>
      <c r="P64">
        <v>0</v>
      </c>
      <c r="Q64">
        <v>0</v>
      </c>
      <c r="R64">
        <v>0</v>
      </c>
      <c r="S64">
        <v>0</v>
      </c>
      <c r="T64">
        <v>0.56309747443122526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0.1750851804424963</v>
      </c>
      <c r="AG64">
        <v>1.1874425037570444</v>
      </c>
      <c r="AH64">
        <v>0</v>
      </c>
      <c r="AI64">
        <v>0</v>
      </c>
      <c r="AJ64">
        <v>0</v>
      </c>
      <c r="AK64">
        <v>0.61394481840951787</v>
      </c>
      <c r="AL64">
        <v>0</v>
      </c>
      <c r="AM64">
        <v>0.24929345157587146</v>
      </c>
      <c r="AN64">
        <v>1.3916881757461908E-2</v>
      </c>
      <c r="AO64">
        <v>0</v>
      </c>
      <c r="AP64">
        <v>0</v>
      </c>
      <c r="AQ64">
        <v>1.7905823969943644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70.778043206011262</v>
      </c>
      <c r="BA64">
        <v>3.4728858563032299</v>
      </c>
      <c r="BB64">
        <f t="shared" si="0"/>
        <v>79.610507835161698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1.4297628281706682</v>
      </c>
      <c r="M65">
        <v>2.3689834478031955</v>
      </c>
      <c r="N65">
        <v>2.5150678490690495</v>
      </c>
      <c r="O65">
        <v>1.398173653042772</v>
      </c>
      <c r="P65">
        <v>0</v>
      </c>
      <c r="Q65">
        <v>0</v>
      </c>
      <c r="R65">
        <v>0</v>
      </c>
      <c r="S65">
        <v>0</v>
      </c>
      <c r="T65">
        <v>0.56309747443122526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0.1750851804424963</v>
      </c>
      <c r="AG65">
        <v>1.1874425037570444</v>
      </c>
      <c r="AH65">
        <v>0</v>
      </c>
      <c r="AI65">
        <v>0</v>
      </c>
      <c r="AJ65">
        <v>0</v>
      </c>
      <c r="AK65">
        <v>0.61394481840951787</v>
      </c>
      <c r="AL65">
        <v>0</v>
      </c>
      <c r="AM65">
        <v>0.24929345157587146</v>
      </c>
      <c r="AN65">
        <v>1.3916881757461908E-2</v>
      </c>
      <c r="AO65">
        <v>0</v>
      </c>
      <c r="AP65">
        <v>0</v>
      </c>
      <c r="AQ65">
        <v>1.7905823969943644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70.778043206011262</v>
      </c>
      <c r="BA65">
        <v>3.4728858563032299</v>
      </c>
      <c r="BB65">
        <f t="shared" si="0"/>
        <v>79.610507835161698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1.4297628281706682</v>
      </c>
      <c r="M66">
        <v>2.3689834478031955</v>
      </c>
      <c r="N66">
        <v>2.5150678490690495</v>
      </c>
      <c r="O66">
        <v>1.398173653042772</v>
      </c>
      <c r="P66">
        <v>0</v>
      </c>
      <c r="Q66">
        <v>0</v>
      </c>
      <c r="R66">
        <v>0</v>
      </c>
      <c r="S66">
        <v>0</v>
      </c>
      <c r="T66">
        <v>0.56309747443122526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0.1750851804424963</v>
      </c>
      <c r="AG66">
        <v>1.1874425037570444</v>
      </c>
      <c r="AH66">
        <v>0</v>
      </c>
      <c r="AI66">
        <v>0</v>
      </c>
      <c r="AJ66">
        <v>0</v>
      </c>
      <c r="AK66">
        <v>0.61394481840951787</v>
      </c>
      <c r="AL66">
        <v>0</v>
      </c>
      <c r="AM66">
        <v>0.24929345157587146</v>
      </c>
      <c r="AN66">
        <v>1.3916881757461908E-2</v>
      </c>
      <c r="AO66">
        <v>0</v>
      </c>
      <c r="AP66">
        <v>0</v>
      </c>
      <c r="AQ66">
        <v>1.7905823969943644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70.778043206011262</v>
      </c>
      <c r="BA66">
        <v>3.4728858563032299</v>
      </c>
      <c r="BB66">
        <f t="shared" si="0"/>
        <v>79.610507835161698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1.4297628281706682</v>
      </c>
      <c r="M67">
        <v>2.3689834478031955</v>
      </c>
      <c r="N67">
        <v>2.5150678490690495</v>
      </c>
      <c r="O67">
        <v>1.398173653042772</v>
      </c>
      <c r="P67">
        <v>0</v>
      </c>
      <c r="Q67">
        <v>0</v>
      </c>
      <c r="R67">
        <v>0</v>
      </c>
      <c r="S67">
        <v>0</v>
      </c>
      <c r="T67">
        <v>0.56309747443122526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0.1750851804424963</v>
      </c>
      <c r="AG67">
        <v>1.1874425037570444</v>
      </c>
      <c r="AH67">
        <v>8.1343050093926089E-2</v>
      </c>
      <c r="AI67">
        <v>0</v>
      </c>
      <c r="AJ67">
        <v>0</v>
      </c>
      <c r="AK67">
        <v>0.61394481840951787</v>
      </c>
      <c r="AL67">
        <v>0</v>
      </c>
      <c r="AM67">
        <v>0.24929345157587146</v>
      </c>
      <c r="AN67">
        <v>1.3916881757461908E-2</v>
      </c>
      <c r="AO67">
        <v>0</v>
      </c>
      <c r="AP67">
        <v>0</v>
      </c>
      <c r="AQ67">
        <v>1.7905823969943644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70.84032247964933</v>
      </c>
      <c r="BA67">
        <v>3.4788892694352285</v>
      </c>
      <c r="BB67">
        <f t="shared" si="0"/>
        <v>79.748126745761695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1.4297628281706682</v>
      </c>
      <c r="M68">
        <v>2.3689834478031955</v>
      </c>
      <c r="N68">
        <v>2.5150678490690495</v>
      </c>
      <c r="O68">
        <v>1.398173653042772</v>
      </c>
      <c r="P68">
        <v>0</v>
      </c>
      <c r="Q68">
        <v>0</v>
      </c>
      <c r="R68">
        <v>0</v>
      </c>
      <c r="S68">
        <v>0</v>
      </c>
      <c r="T68">
        <v>0.56309747443122526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0.1750851804424963</v>
      </c>
      <c r="AG68">
        <v>1.1874425037570444</v>
      </c>
      <c r="AH68">
        <v>0.40671525046963047</v>
      </c>
      <c r="AI68">
        <v>0</v>
      </c>
      <c r="AJ68">
        <v>0</v>
      </c>
      <c r="AK68">
        <v>0.61394481840951787</v>
      </c>
      <c r="AL68">
        <v>0</v>
      </c>
      <c r="AM68">
        <v>0.24929345157587146</v>
      </c>
      <c r="AN68">
        <v>1.3916881757461908E-2</v>
      </c>
      <c r="AO68">
        <v>0</v>
      </c>
      <c r="AP68">
        <v>0</v>
      </c>
      <c r="AQ68">
        <v>1.7905823969943644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70.967019411396365</v>
      </c>
      <c r="BA68">
        <v>3.4977857591579613</v>
      </c>
      <c r="BB68">
        <f t="shared" ref="BB68:BB99" si="1">SUM(B68:AZ68)-BA68</f>
        <v>80.181299388161705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1.4297628281706682</v>
      </c>
      <c r="M69">
        <v>2.3689834478031955</v>
      </c>
      <c r="N69">
        <v>2.5150678490690495</v>
      </c>
      <c r="O69">
        <v>1.398173653042772</v>
      </c>
      <c r="P69">
        <v>0</v>
      </c>
      <c r="Q69">
        <v>0</v>
      </c>
      <c r="R69">
        <v>0</v>
      </c>
      <c r="S69">
        <v>0</v>
      </c>
      <c r="T69">
        <v>0.56309747443122526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0.1750851804424963</v>
      </c>
      <c r="AG69">
        <v>1.1874425037570444</v>
      </c>
      <c r="AH69">
        <v>0.40671525046963047</v>
      </c>
      <c r="AI69">
        <v>0</v>
      </c>
      <c r="AJ69">
        <v>0</v>
      </c>
      <c r="AK69">
        <v>0.61394481840951787</v>
      </c>
      <c r="AL69">
        <v>0</v>
      </c>
      <c r="AM69">
        <v>0.24929345157587146</v>
      </c>
      <c r="AN69">
        <v>1.3916881757461908E-2</v>
      </c>
      <c r="AO69">
        <v>0</v>
      </c>
      <c r="AP69">
        <v>0</v>
      </c>
      <c r="AQ69">
        <v>1.7905823969943644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70.913048424128561</v>
      </c>
      <c r="BA69">
        <v>3.4955297718901597</v>
      </c>
      <c r="BB69">
        <f t="shared" si="1"/>
        <v>80.129584388161703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1.4297628281706682</v>
      </c>
      <c r="M70">
        <v>2.3689834478031955</v>
      </c>
      <c r="N70">
        <v>2.5150678490690495</v>
      </c>
      <c r="O70">
        <v>1.398173653042772</v>
      </c>
      <c r="P70">
        <v>0</v>
      </c>
      <c r="Q70">
        <v>0</v>
      </c>
      <c r="R70">
        <v>0</v>
      </c>
      <c r="S70">
        <v>0</v>
      </c>
      <c r="T70">
        <v>0.56309747443122526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0.1750851804424963</v>
      </c>
      <c r="AG70">
        <v>1.1874425037570444</v>
      </c>
      <c r="AH70">
        <v>0.40671525046963047</v>
      </c>
      <c r="AI70">
        <v>0</v>
      </c>
      <c r="AJ70">
        <v>0</v>
      </c>
      <c r="AK70">
        <v>0.61394481840951787</v>
      </c>
      <c r="AL70">
        <v>0</v>
      </c>
      <c r="AM70">
        <v>0.24929345157587146</v>
      </c>
      <c r="AN70">
        <v>1.3916881757461908E-2</v>
      </c>
      <c r="AO70">
        <v>0</v>
      </c>
      <c r="AP70">
        <v>0</v>
      </c>
      <c r="AQ70">
        <v>1.7905823969943644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70.913048424128561</v>
      </c>
      <c r="BA70">
        <v>3.4955297718901597</v>
      </c>
      <c r="BB70">
        <f t="shared" si="1"/>
        <v>80.129584388161703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1.4297628281706682</v>
      </c>
      <c r="M71">
        <v>2.3689834478031955</v>
      </c>
      <c r="N71">
        <v>2.5150678490690495</v>
      </c>
      <c r="O71">
        <v>1.398173653042772</v>
      </c>
      <c r="P71">
        <v>0</v>
      </c>
      <c r="Q71">
        <v>0</v>
      </c>
      <c r="R71">
        <v>0</v>
      </c>
      <c r="S71">
        <v>0</v>
      </c>
      <c r="T71">
        <v>0.56309747443122526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0.1750851804424963</v>
      </c>
      <c r="AG71">
        <v>1.1874425037570444</v>
      </c>
      <c r="AH71">
        <v>0.40671525046963047</v>
      </c>
      <c r="AI71">
        <v>0</v>
      </c>
      <c r="AJ71">
        <v>0</v>
      </c>
      <c r="AK71">
        <v>0.61394481840951787</v>
      </c>
      <c r="AL71">
        <v>0</v>
      </c>
      <c r="AM71">
        <v>0.24929345157587146</v>
      </c>
      <c r="AN71">
        <v>1.3916881757461908E-2</v>
      </c>
      <c r="AO71">
        <v>0</v>
      </c>
      <c r="AP71">
        <v>0</v>
      </c>
      <c r="AQ71">
        <v>1.7905823969943644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70.821283656856593</v>
      </c>
      <c r="BA71">
        <v>3.4916940046181941</v>
      </c>
      <c r="BB71">
        <f t="shared" si="1"/>
        <v>80.041655388161701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1.4297628281706682</v>
      </c>
      <c r="M72">
        <v>2.3689834478031955</v>
      </c>
      <c r="N72">
        <v>2.5150678490690495</v>
      </c>
      <c r="O72">
        <v>1.398173653042772</v>
      </c>
      <c r="P72">
        <v>0</v>
      </c>
      <c r="Q72">
        <v>0</v>
      </c>
      <c r="R72">
        <v>0</v>
      </c>
      <c r="S72">
        <v>0</v>
      </c>
      <c r="T72">
        <v>0.56309747443122526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0.1750851804424963</v>
      </c>
      <c r="AG72">
        <v>1.1874425037570444</v>
      </c>
      <c r="AH72">
        <v>0.40671525046963047</v>
      </c>
      <c r="AI72">
        <v>0</v>
      </c>
      <c r="AJ72">
        <v>0</v>
      </c>
      <c r="AK72">
        <v>0.61394481840951787</v>
      </c>
      <c r="AL72">
        <v>0</v>
      </c>
      <c r="AM72">
        <v>0.37318473074514708</v>
      </c>
      <c r="AN72">
        <v>1.3916881757461908E-2</v>
      </c>
      <c r="AO72">
        <v>0</v>
      </c>
      <c r="AP72">
        <v>0</v>
      </c>
      <c r="AQ72">
        <v>1.7905823969943644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71.180258818618228</v>
      </c>
      <c r="BA72">
        <v>3.5118778218491054</v>
      </c>
      <c r="BB72">
        <f t="shared" si="1"/>
        <v>80.504338011861691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1.4297628281706682</v>
      </c>
      <c r="M73">
        <v>2.3689834478031955</v>
      </c>
      <c r="N73">
        <v>2.5150678490690495</v>
      </c>
      <c r="O73">
        <v>1.398173653042772</v>
      </c>
      <c r="P73">
        <v>0</v>
      </c>
      <c r="Q73">
        <v>0</v>
      </c>
      <c r="R73">
        <v>0</v>
      </c>
      <c r="S73">
        <v>0</v>
      </c>
      <c r="T73">
        <v>0.56309747443122526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9.4208218534752641E-2</v>
      </c>
      <c r="AC73">
        <v>0.23190677729075349</v>
      </c>
      <c r="AD73">
        <v>0.21055527676894176</v>
      </c>
      <c r="AE73">
        <v>0</v>
      </c>
      <c r="AF73">
        <v>0.1750851804424963</v>
      </c>
      <c r="AG73">
        <v>1.1874425037570444</v>
      </c>
      <c r="AH73">
        <v>0.81343050093926095</v>
      </c>
      <c r="AI73">
        <v>0</v>
      </c>
      <c r="AJ73">
        <v>0</v>
      </c>
      <c r="AK73">
        <v>0.61394481840951787</v>
      </c>
      <c r="AL73">
        <v>0</v>
      </c>
      <c r="AM73">
        <v>0.37318473074514708</v>
      </c>
      <c r="AN73">
        <v>1.3916881757461908E-2</v>
      </c>
      <c r="AO73">
        <v>0</v>
      </c>
      <c r="AP73">
        <v>0</v>
      </c>
      <c r="AQ73">
        <v>1.7905823969943644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71.337926320183669</v>
      </c>
      <c r="BA73">
        <v>3.5579018382786245</v>
      </c>
      <c r="BB73">
        <f t="shared" si="1"/>
        <v>81.5593670200617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1.4297628281706682</v>
      </c>
      <c r="M74">
        <v>2.3689834478031955</v>
      </c>
      <c r="N74">
        <v>2.5150678490690495</v>
      </c>
      <c r="O74">
        <v>1.398173653042772</v>
      </c>
      <c r="P74">
        <v>0</v>
      </c>
      <c r="Q74">
        <v>0</v>
      </c>
      <c r="R74">
        <v>0</v>
      </c>
      <c r="S74">
        <v>0</v>
      </c>
      <c r="T74">
        <v>0.56309747443122526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0.36929620538509705</v>
      </c>
      <c r="AC74">
        <v>0.23190677729075349</v>
      </c>
      <c r="AD74">
        <v>0.21055527676894176</v>
      </c>
      <c r="AE74">
        <v>0</v>
      </c>
      <c r="AF74">
        <v>0.35017036088499259</v>
      </c>
      <c r="AG74">
        <v>1.1874425037570444</v>
      </c>
      <c r="AH74">
        <v>1.2201457514088916</v>
      </c>
      <c r="AI74">
        <v>0</v>
      </c>
      <c r="AJ74">
        <v>0</v>
      </c>
      <c r="AK74">
        <v>0.61394481840951787</v>
      </c>
      <c r="AL74">
        <v>0</v>
      </c>
      <c r="AM74">
        <v>0.37318473074514708</v>
      </c>
      <c r="AN74">
        <v>1.3916881757461908E-2</v>
      </c>
      <c r="AO74">
        <v>0</v>
      </c>
      <c r="AP74">
        <v>0</v>
      </c>
      <c r="AQ74">
        <v>1.7905823969943644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71.972817783343771</v>
      </c>
      <c r="BA74">
        <v>3.6202582373011896</v>
      </c>
      <c r="BB74">
        <f t="shared" si="1"/>
        <v>82.988790501961702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1.4297666696847289</v>
      </c>
      <c r="M75">
        <v>2.3689834478031955</v>
      </c>
      <c r="N75">
        <v>2.5150678490690495</v>
      </c>
      <c r="O75">
        <v>1.398173653042772</v>
      </c>
      <c r="P75">
        <v>0</v>
      </c>
      <c r="Q75">
        <v>0</v>
      </c>
      <c r="R75">
        <v>0</v>
      </c>
      <c r="S75">
        <v>0</v>
      </c>
      <c r="T75">
        <v>0.56309747443122526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0.744621762680025</v>
      </c>
      <c r="AC75">
        <v>0.39668267063243573</v>
      </c>
      <c r="AD75">
        <v>0.31735868440826548</v>
      </c>
      <c r="AE75">
        <v>0</v>
      </c>
      <c r="AF75">
        <v>0.53379629513671467</v>
      </c>
      <c r="AG75">
        <v>1.1874425037570444</v>
      </c>
      <c r="AH75">
        <v>1.6268610018785219</v>
      </c>
      <c r="AI75">
        <v>0</v>
      </c>
      <c r="AJ75">
        <v>0</v>
      </c>
      <c r="AK75">
        <v>0.61394481840951787</v>
      </c>
      <c r="AL75">
        <v>0</v>
      </c>
      <c r="AM75">
        <v>0.37318473074514708</v>
      </c>
      <c r="AN75">
        <v>1.3916881757461908E-2</v>
      </c>
      <c r="AO75">
        <v>0</v>
      </c>
      <c r="AP75">
        <v>0</v>
      </c>
      <c r="AQ75">
        <v>1.6352350657482779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72.262812565226454</v>
      </c>
      <c r="BA75">
        <v>3.6776035459103751</v>
      </c>
      <c r="BB75">
        <f t="shared" si="1"/>
        <v>84.303342528500465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1.4297666696847289</v>
      </c>
      <c r="M76">
        <v>2.3689834478031955</v>
      </c>
      <c r="N76">
        <v>2.5150678490690495</v>
      </c>
      <c r="O76">
        <v>1.398173653042772</v>
      </c>
      <c r="P76">
        <v>0</v>
      </c>
      <c r="Q76">
        <v>0</v>
      </c>
      <c r="R76">
        <v>0</v>
      </c>
      <c r="S76">
        <v>0</v>
      </c>
      <c r="T76">
        <v>0.56309747443122526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1.1169326299311209</v>
      </c>
      <c r="AC76">
        <v>0.46427129826758495</v>
      </c>
      <c r="AD76">
        <v>0.63166583030682533</v>
      </c>
      <c r="AE76">
        <v>0</v>
      </c>
      <c r="AF76">
        <v>0.74731481319140036</v>
      </c>
      <c r="AG76">
        <v>1.1874425037570444</v>
      </c>
      <c r="AH76">
        <v>2.2369338775829677</v>
      </c>
      <c r="AI76">
        <v>0</v>
      </c>
      <c r="AJ76">
        <v>0</v>
      </c>
      <c r="AK76">
        <v>0.61394481840951787</v>
      </c>
      <c r="AL76">
        <v>0</v>
      </c>
      <c r="AM76">
        <v>0.37318473074514708</v>
      </c>
      <c r="AN76">
        <v>1.3916881757461908E-2</v>
      </c>
      <c r="AO76">
        <v>0</v>
      </c>
      <c r="AP76">
        <v>0</v>
      </c>
      <c r="AQ76">
        <v>1.7905823969943644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72.782270924650376</v>
      </c>
      <c r="BA76">
        <v>3.7717623816243111</v>
      </c>
      <c r="BB76">
        <f t="shared" si="1"/>
        <v>86.461787418000469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1.4297666696847289</v>
      </c>
      <c r="M77">
        <v>2.3689834478031955</v>
      </c>
      <c r="N77">
        <v>2.5150678490690495</v>
      </c>
      <c r="O77">
        <v>1.398173653042772</v>
      </c>
      <c r="P77">
        <v>0</v>
      </c>
      <c r="Q77">
        <v>0</v>
      </c>
      <c r="R77">
        <v>0</v>
      </c>
      <c r="S77">
        <v>0</v>
      </c>
      <c r="T77">
        <v>0.56309747443122526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1.1169326299311209</v>
      </c>
      <c r="AC77">
        <v>0.46427129826758495</v>
      </c>
      <c r="AD77">
        <v>0.63166583030682533</v>
      </c>
      <c r="AE77">
        <v>0</v>
      </c>
      <c r="AF77">
        <v>0.74731481319140036</v>
      </c>
      <c r="AG77">
        <v>1.1874425037570444</v>
      </c>
      <c r="AH77">
        <v>2.5114666662492171</v>
      </c>
      <c r="AI77">
        <v>0</v>
      </c>
      <c r="AJ77">
        <v>0</v>
      </c>
      <c r="AK77">
        <v>0.61394481840951787</v>
      </c>
      <c r="AL77">
        <v>0</v>
      </c>
      <c r="AM77">
        <v>0.37318473074514708</v>
      </c>
      <c r="AN77">
        <v>1.2989103840534337E-2</v>
      </c>
      <c r="AO77">
        <v>0</v>
      </c>
      <c r="AP77">
        <v>0</v>
      </c>
      <c r="AQ77">
        <v>1.7905823969943644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72.889259027342916</v>
      </c>
      <c r="BA77">
        <v>3.7876711737661788</v>
      </c>
      <c r="BB77">
        <f t="shared" si="1"/>
        <v>86.826471739300459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1.4297666696847289</v>
      </c>
      <c r="M78">
        <v>2.3689834478031955</v>
      </c>
      <c r="N78">
        <v>2.5150678490690495</v>
      </c>
      <c r="O78">
        <v>1.398173653042772</v>
      </c>
      <c r="P78">
        <v>0</v>
      </c>
      <c r="Q78">
        <v>0</v>
      </c>
      <c r="R78">
        <v>0</v>
      </c>
      <c r="S78">
        <v>0</v>
      </c>
      <c r="T78">
        <v>0.56309747443122526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1.1169326299311209</v>
      </c>
      <c r="AC78">
        <v>0.46427129826758495</v>
      </c>
      <c r="AD78">
        <v>0.63166583030682533</v>
      </c>
      <c r="AE78">
        <v>0</v>
      </c>
      <c r="AF78">
        <v>0.74731481319140036</v>
      </c>
      <c r="AG78">
        <v>1.1874425037570444</v>
      </c>
      <c r="AH78">
        <v>2.5114666662492171</v>
      </c>
      <c r="AI78">
        <v>0</v>
      </c>
      <c r="AJ78">
        <v>0</v>
      </c>
      <c r="AK78">
        <v>0.61394481840951787</v>
      </c>
      <c r="AL78">
        <v>0</v>
      </c>
      <c r="AM78">
        <v>0.37318473074514708</v>
      </c>
      <c r="AN78">
        <v>1.2989103840534337E-2</v>
      </c>
      <c r="AO78">
        <v>0</v>
      </c>
      <c r="AP78">
        <v>0</v>
      </c>
      <c r="AQ78">
        <v>1.7905823969943644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72.648534752661234</v>
      </c>
      <c r="BA78">
        <v>3.777608899084492</v>
      </c>
      <c r="BB78">
        <f t="shared" si="1"/>
        <v>86.595809739300464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1.4297666696847289</v>
      </c>
      <c r="M79">
        <v>2.3689834478031955</v>
      </c>
      <c r="N79">
        <v>2.5150678490690495</v>
      </c>
      <c r="O79">
        <v>1.398173653042772</v>
      </c>
      <c r="P79">
        <v>0</v>
      </c>
      <c r="Q79">
        <v>0</v>
      </c>
      <c r="R79">
        <v>0</v>
      </c>
      <c r="S79">
        <v>0</v>
      </c>
      <c r="T79">
        <v>0.56309747443122526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1.1169326299311209</v>
      </c>
      <c r="AC79">
        <v>0.46427129826758495</v>
      </c>
      <c r="AD79">
        <v>0.63166583030682533</v>
      </c>
      <c r="AE79">
        <v>0</v>
      </c>
      <c r="AF79">
        <v>0.74731481319140036</v>
      </c>
      <c r="AG79">
        <v>1.1874425037570444</v>
      </c>
      <c r="AH79">
        <v>2.5114666662492171</v>
      </c>
      <c r="AI79">
        <v>0</v>
      </c>
      <c r="AJ79">
        <v>0</v>
      </c>
      <c r="AK79">
        <v>0.61394481840951787</v>
      </c>
      <c r="AL79">
        <v>0</v>
      </c>
      <c r="AM79">
        <v>0.37318473074514708</v>
      </c>
      <c r="AN79">
        <v>1.2989103840534337E-2</v>
      </c>
      <c r="AO79">
        <v>0</v>
      </c>
      <c r="AP79">
        <v>0</v>
      </c>
      <c r="AQ79">
        <v>1.7905823969943644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72.426814861198068</v>
      </c>
      <c r="BA79">
        <v>3.7683410076213244</v>
      </c>
      <c r="BB79">
        <f t="shared" si="1"/>
        <v>86.383357739300465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1.4297666696847289</v>
      </c>
      <c r="M80">
        <v>2.3689834478031955</v>
      </c>
      <c r="N80">
        <v>2.5150678490690495</v>
      </c>
      <c r="O80">
        <v>1.398173653042772</v>
      </c>
      <c r="P80">
        <v>0</v>
      </c>
      <c r="Q80">
        <v>0</v>
      </c>
      <c r="R80">
        <v>0</v>
      </c>
      <c r="S80">
        <v>0</v>
      </c>
      <c r="T80">
        <v>0.56309747443122526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1.1169326299311209</v>
      </c>
      <c r="AC80">
        <v>0.46427129826758495</v>
      </c>
      <c r="AD80">
        <v>0.62861431496556031</v>
      </c>
      <c r="AE80">
        <v>0</v>
      </c>
      <c r="AF80">
        <v>0.74731481319140036</v>
      </c>
      <c r="AG80">
        <v>1.1874425037570444</v>
      </c>
      <c r="AH80">
        <v>2.5114666662492171</v>
      </c>
      <c r="AI80">
        <v>0</v>
      </c>
      <c r="AJ80">
        <v>0</v>
      </c>
      <c r="AK80">
        <v>0.61394481840951787</v>
      </c>
      <c r="AL80">
        <v>0</v>
      </c>
      <c r="AM80">
        <v>0.37318473074514708</v>
      </c>
      <c r="AN80">
        <v>1.2989103840534337E-2</v>
      </c>
      <c r="AO80">
        <v>0</v>
      </c>
      <c r="AP80">
        <v>0</v>
      </c>
      <c r="AQ80">
        <v>1.7905823969943644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71.972817783343757</v>
      </c>
      <c r="BA80">
        <v>3.749236376425757</v>
      </c>
      <c r="BB80">
        <f t="shared" si="1"/>
        <v>85.945413777300459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1.4297666696847289</v>
      </c>
      <c r="M81">
        <v>2.3689834478031955</v>
      </c>
      <c r="N81">
        <v>2.5150678490690495</v>
      </c>
      <c r="O81">
        <v>1.398173653042772</v>
      </c>
      <c r="P81">
        <v>0</v>
      </c>
      <c r="Q81">
        <v>0</v>
      </c>
      <c r="R81">
        <v>0</v>
      </c>
      <c r="S81">
        <v>0</v>
      </c>
      <c r="T81">
        <v>0.56309747443122526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0.744621762680025</v>
      </c>
      <c r="AC81">
        <v>0.23190677729075349</v>
      </c>
      <c r="AD81">
        <v>0.21055527676894176</v>
      </c>
      <c r="AE81">
        <v>0</v>
      </c>
      <c r="AF81">
        <v>0.55087778094343554</v>
      </c>
      <c r="AG81">
        <v>1.1874425037570444</v>
      </c>
      <c r="AH81">
        <v>2.0091733459611771</v>
      </c>
      <c r="AI81">
        <v>0</v>
      </c>
      <c r="AJ81">
        <v>0</v>
      </c>
      <c r="AK81">
        <v>0.61394481840951787</v>
      </c>
      <c r="AL81">
        <v>0</v>
      </c>
      <c r="AM81">
        <v>0.37318473074514708</v>
      </c>
      <c r="AN81">
        <v>1.2989103840534337E-2</v>
      </c>
      <c r="AO81">
        <v>0</v>
      </c>
      <c r="AP81">
        <v>0</v>
      </c>
      <c r="AQ81">
        <v>1.3429367977457731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71.723647463994979</v>
      </c>
      <c r="BA81">
        <v>3.6481522432678348</v>
      </c>
      <c r="BB81">
        <f t="shared" si="1"/>
        <v>83.628217212900466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1.4297649888578599</v>
      </c>
      <c r="M82">
        <v>2.3689834478031955</v>
      </c>
      <c r="N82">
        <v>2.5150678490690495</v>
      </c>
      <c r="O82">
        <v>1.398173653042772</v>
      </c>
      <c r="P82">
        <v>0</v>
      </c>
      <c r="Q82">
        <v>0</v>
      </c>
      <c r="R82">
        <v>0</v>
      </c>
      <c r="S82">
        <v>0</v>
      </c>
      <c r="T82">
        <v>0.56309747443122526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0.36929620538509705</v>
      </c>
      <c r="AC82">
        <v>0.23190677729075349</v>
      </c>
      <c r="AD82">
        <v>0.15257627676894175</v>
      </c>
      <c r="AE82">
        <v>0</v>
      </c>
      <c r="AF82">
        <v>0.55087778094343554</v>
      </c>
      <c r="AG82">
        <v>1.1874425037570444</v>
      </c>
      <c r="AH82">
        <v>1.6268610018785219</v>
      </c>
      <c r="AI82">
        <v>0</v>
      </c>
      <c r="AJ82">
        <v>0</v>
      </c>
      <c r="AK82">
        <v>0.61394481840951787</v>
      </c>
      <c r="AL82">
        <v>0</v>
      </c>
      <c r="AM82">
        <v>0.37318473074514708</v>
      </c>
      <c r="AN82">
        <v>1.2989103840534337E-2</v>
      </c>
      <c r="AO82">
        <v>0</v>
      </c>
      <c r="AP82">
        <v>0</v>
      </c>
      <c r="AQ82">
        <v>0.4476455992485911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71.291469421832588</v>
      </c>
      <c r="BA82">
        <v>3.5585711722721154</v>
      </c>
      <c r="BB82">
        <f t="shared" si="1"/>
        <v>81.574710461032168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1.4297628281706682</v>
      </c>
      <c r="M83">
        <v>2.3689834478031955</v>
      </c>
      <c r="N83">
        <v>2.5150678490690495</v>
      </c>
      <c r="O83">
        <v>1.398173653042772</v>
      </c>
      <c r="P83">
        <v>0</v>
      </c>
      <c r="Q83">
        <v>0</v>
      </c>
      <c r="R83">
        <v>0</v>
      </c>
      <c r="S83">
        <v>0</v>
      </c>
      <c r="T83">
        <v>0.56309747443122526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0.36929620538509705</v>
      </c>
      <c r="AC83">
        <v>0.23190677729075349</v>
      </c>
      <c r="AD83">
        <v>0</v>
      </c>
      <c r="AE83">
        <v>0</v>
      </c>
      <c r="AF83">
        <v>0.55087778094343554</v>
      </c>
      <c r="AG83">
        <v>1.1874425037570444</v>
      </c>
      <c r="AH83">
        <v>1.2201457514088916</v>
      </c>
      <c r="AI83">
        <v>0</v>
      </c>
      <c r="AJ83">
        <v>0</v>
      </c>
      <c r="AK83">
        <v>0.61394481840951787</v>
      </c>
      <c r="AL83">
        <v>0</v>
      </c>
      <c r="AM83">
        <v>0.37318473074514708</v>
      </c>
      <c r="AN83">
        <v>1.2989103840534337E-2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71.136617616364006</v>
      </c>
      <c r="BA83">
        <v>3.5100083045996375</v>
      </c>
      <c r="BB83">
        <f t="shared" si="1"/>
        <v>80.461482236061698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1.4297628281706682</v>
      </c>
      <c r="M84">
        <v>2.3689834478031955</v>
      </c>
      <c r="N84">
        <v>2.5150678490690495</v>
      </c>
      <c r="O84">
        <v>1.398173653042772</v>
      </c>
      <c r="P84">
        <v>0</v>
      </c>
      <c r="Q84">
        <v>0</v>
      </c>
      <c r="R84">
        <v>0</v>
      </c>
      <c r="S84">
        <v>0</v>
      </c>
      <c r="T84">
        <v>0.56309747443122526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0.36929620538509705</v>
      </c>
      <c r="AC84">
        <v>0.23190677729075349</v>
      </c>
      <c r="AD84">
        <v>0</v>
      </c>
      <c r="AE84">
        <v>0</v>
      </c>
      <c r="AF84">
        <v>0.55087778094343554</v>
      </c>
      <c r="AG84">
        <v>1.1874425037570444</v>
      </c>
      <c r="AH84">
        <v>0.81343050093926095</v>
      </c>
      <c r="AI84">
        <v>0</v>
      </c>
      <c r="AJ84">
        <v>0</v>
      </c>
      <c r="AK84">
        <v>0.61394481840951787</v>
      </c>
      <c r="AL84">
        <v>0</v>
      </c>
      <c r="AM84">
        <v>0.37318473074514708</v>
      </c>
      <c r="AN84">
        <v>1.2989103840534337E-2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70.978951158422035</v>
      </c>
      <c r="BA84">
        <v>3.4864171491880391</v>
      </c>
      <c r="BB84">
        <f t="shared" si="1"/>
        <v>79.92069168306169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1.4297628281706682</v>
      </c>
      <c r="M85">
        <v>2.3689834478031955</v>
      </c>
      <c r="N85">
        <v>2.5150678490690495</v>
      </c>
      <c r="O85">
        <v>1.398173653042772</v>
      </c>
      <c r="P85">
        <v>0</v>
      </c>
      <c r="Q85">
        <v>0</v>
      </c>
      <c r="R85">
        <v>0</v>
      </c>
      <c r="S85">
        <v>0</v>
      </c>
      <c r="T85">
        <v>0.56309747443122526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0.23190677729075349</v>
      </c>
      <c r="AD85">
        <v>0</v>
      </c>
      <c r="AE85">
        <v>0</v>
      </c>
      <c r="AF85">
        <v>0.55087778094343554</v>
      </c>
      <c r="AG85">
        <v>1.1874425037570444</v>
      </c>
      <c r="AH85">
        <v>0.40671525046963047</v>
      </c>
      <c r="AI85">
        <v>0</v>
      </c>
      <c r="AJ85">
        <v>0</v>
      </c>
      <c r="AK85">
        <v>0.61394481840951787</v>
      </c>
      <c r="AL85">
        <v>0</v>
      </c>
      <c r="AM85">
        <v>0.37318473074514708</v>
      </c>
      <c r="AN85">
        <v>1.2989103840534337E-2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70.821283656856593</v>
      </c>
      <c r="BA85">
        <v>3.4473893687678707</v>
      </c>
      <c r="BB85">
        <f t="shared" si="1"/>
        <v>79.02604050606169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1.4297628281706682</v>
      </c>
      <c r="M86">
        <v>2.3689834478031955</v>
      </c>
      <c r="N86">
        <v>2.5150678490690495</v>
      </c>
      <c r="O86">
        <v>1.398173653042772</v>
      </c>
      <c r="P86">
        <v>0</v>
      </c>
      <c r="Q86">
        <v>0</v>
      </c>
      <c r="R86">
        <v>0</v>
      </c>
      <c r="S86">
        <v>0</v>
      </c>
      <c r="T86">
        <v>0.56309747443122526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0.23190677729075349</v>
      </c>
      <c r="AD86">
        <v>0</v>
      </c>
      <c r="AE86">
        <v>0</v>
      </c>
      <c r="AF86">
        <v>0.55087778094343554</v>
      </c>
      <c r="AG86">
        <v>1.1874425037570444</v>
      </c>
      <c r="AH86">
        <v>0</v>
      </c>
      <c r="AI86">
        <v>0</v>
      </c>
      <c r="AJ86">
        <v>0</v>
      </c>
      <c r="AK86">
        <v>0.61394481840951787</v>
      </c>
      <c r="AL86">
        <v>0</v>
      </c>
      <c r="AM86">
        <v>0.37318473074514708</v>
      </c>
      <c r="AN86">
        <v>1.2989103840534337E-2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70.663616155291152</v>
      </c>
      <c r="BA86">
        <v>3.423798169732799</v>
      </c>
      <c r="BB86">
        <f t="shared" si="1"/>
        <v>78.485248953061685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1.4297628281706682</v>
      </c>
      <c r="M87">
        <v>2.3689834478031955</v>
      </c>
      <c r="N87">
        <v>2.5150678490690495</v>
      </c>
      <c r="O87">
        <v>1.398173653042772</v>
      </c>
      <c r="P87">
        <v>0</v>
      </c>
      <c r="Q87">
        <v>0</v>
      </c>
      <c r="R87">
        <v>0</v>
      </c>
      <c r="S87">
        <v>0</v>
      </c>
      <c r="T87">
        <v>0.56309747443122526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0.23190677729075349</v>
      </c>
      <c r="AD87">
        <v>0</v>
      </c>
      <c r="AE87">
        <v>0</v>
      </c>
      <c r="AF87">
        <v>0.55087778094343554</v>
      </c>
      <c r="AG87">
        <v>1.1874425037570444</v>
      </c>
      <c r="AH87">
        <v>0</v>
      </c>
      <c r="AI87">
        <v>0</v>
      </c>
      <c r="AJ87">
        <v>0</v>
      </c>
      <c r="AK87">
        <v>0.61394481840951787</v>
      </c>
      <c r="AL87">
        <v>0</v>
      </c>
      <c r="AM87">
        <v>0.37318473074514708</v>
      </c>
      <c r="AN87">
        <v>1.2679839073262367E-2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70.706909830932986</v>
      </c>
      <c r="BA87">
        <v>3.4255949181073646</v>
      </c>
      <c r="BB87">
        <f t="shared" si="1"/>
        <v>78.526436615561693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1.4297628281706682</v>
      </c>
      <c r="M88">
        <v>2.3689834478031955</v>
      </c>
      <c r="N88">
        <v>2.5150678490690495</v>
      </c>
      <c r="O88">
        <v>1.398173653042772</v>
      </c>
      <c r="P88">
        <v>0</v>
      </c>
      <c r="Q88">
        <v>0</v>
      </c>
      <c r="R88">
        <v>0</v>
      </c>
      <c r="S88">
        <v>0</v>
      </c>
      <c r="T88">
        <v>0.56309747443122526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0.23190677729075349</v>
      </c>
      <c r="AD88">
        <v>0</v>
      </c>
      <c r="AE88">
        <v>0</v>
      </c>
      <c r="AF88">
        <v>0.55087778094343554</v>
      </c>
      <c r="AG88">
        <v>1.1874425037570444</v>
      </c>
      <c r="AH88">
        <v>0</v>
      </c>
      <c r="AI88">
        <v>0</v>
      </c>
      <c r="AJ88">
        <v>0</v>
      </c>
      <c r="AK88">
        <v>0.61394481840951787</v>
      </c>
      <c r="AL88">
        <v>0</v>
      </c>
      <c r="AM88">
        <v>0.37318473074514708</v>
      </c>
      <c r="AN88">
        <v>1.2679839073262367E-2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70.709498017115422</v>
      </c>
      <c r="BA88">
        <v>3.425703104289795</v>
      </c>
      <c r="BB88">
        <f t="shared" si="1"/>
        <v>78.528916615561698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1.4297628281706682</v>
      </c>
      <c r="M89">
        <v>2.3689834478031955</v>
      </c>
      <c r="N89">
        <v>2.5150678490690495</v>
      </c>
      <c r="O89">
        <v>1.398173653042772</v>
      </c>
      <c r="P89">
        <v>0</v>
      </c>
      <c r="Q89">
        <v>0</v>
      </c>
      <c r="R89">
        <v>0</v>
      </c>
      <c r="S89">
        <v>0</v>
      </c>
      <c r="T89">
        <v>0.56309747443122526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0.23190677729075349</v>
      </c>
      <c r="AD89">
        <v>0</v>
      </c>
      <c r="AE89">
        <v>0</v>
      </c>
      <c r="AF89">
        <v>0.55087778094343554</v>
      </c>
      <c r="AG89">
        <v>1.1874425037570444</v>
      </c>
      <c r="AH89">
        <v>0</v>
      </c>
      <c r="AI89">
        <v>0</v>
      </c>
      <c r="AJ89">
        <v>0</v>
      </c>
      <c r="AK89">
        <v>0.61394481840951787</v>
      </c>
      <c r="AL89">
        <v>0</v>
      </c>
      <c r="AM89">
        <v>0.37318473074514708</v>
      </c>
      <c r="AN89">
        <v>1.2061309538718428E-2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70.756290962220817</v>
      </c>
      <c r="BA89">
        <v>3.4276331948606447</v>
      </c>
      <c r="BB89">
        <f t="shared" si="1"/>
        <v>78.573160940561692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1.4297628281706682</v>
      </c>
      <c r="M90">
        <v>2.3689834478031955</v>
      </c>
      <c r="N90">
        <v>2.5150678490690495</v>
      </c>
      <c r="O90">
        <v>1.398173653042772</v>
      </c>
      <c r="P90">
        <v>0</v>
      </c>
      <c r="Q90">
        <v>0</v>
      </c>
      <c r="R90">
        <v>0</v>
      </c>
      <c r="S90">
        <v>0</v>
      </c>
      <c r="T90">
        <v>0.56309747443122526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0.23190677729075349</v>
      </c>
      <c r="AD90">
        <v>0</v>
      </c>
      <c r="AE90">
        <v>0</v>
      </c>
      <c r="AF90">
        <v>0.55087778094343554</v>
      </c>
      <c r="AG90">
        <v>1.1874425037570444</v>
      </c>
      <c r="AH90">
        <v>0</v>
      </c>
      <c r="AI90">
        <v>0</v>
      </c>
      <c r="AJ90">
        <v>0</v>
      </c>
      <c r="AK90">
        <v>0.61394481840951787</v>
      </c>
      <c r="AL90">
        <v>0</v>
      </c>
      <c r="AM90">
        <v>0.37318473074514708</v>
      </c>
      <c r="AN90">
        <v>1.2061309538718428E-2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70.763469004383211</v>
      </c>
      <c r="BA90">
        <v>3.4279332370230384</v>
      </c>
      <c r="BB90">
        <f t="shared" si="1"/>
        <v>78.580038940561693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1.4297628281706682</v>
      </c>
      <c r="M91">
        <v>2.3689834478031955</v>
      </c>
      <c r="N91">
        <v>2.5150678490690495</v>
      </c>
      <c r="O91">
        <v>1.398173653042772</v>
      </c>
      <c r="P91">
        <v>0</v>
      </c>
      <c r="Q91">
        <v>0</v>
      </c>
      <c r="R91">
        <v>0</v>
      </c>
      <c r="S91">
        <v>0.17738286410750537</v>
      </c>
      <c r="T91">
        <v>0.56309747443122526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0.23190677729075349</v>
      </c>
      <c r="AD91">
        <v>0</v>
      </c>
      <c r="AE91">
        <v>0</v>
      </c>
      <c r="AF91">
        <v>0.55087778094343554</v>
      </c>
      <c r="AG91">
        <v>1.1874425037570444</v>
      </c>
      <c r="AH91">
        <v>0</v>
      </c>
      <c r="AI91">
        <v>0</v>
      </c>
      <c r="AJ91">
        <v>0</v>
      </c>
      <c r="AK91">
        <v>0.61394481840951787</v>
      </c>
      <c r="AL91">
        <v>0</v>
      </c>
      <c r="AM91">
        <v>0.37318473074514708</v>
      </c>
      <c r="AN91">
        <v>1.2061309538718428E-2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70.794777708202872</v>
      </c>
      <c r="BA91">
        <v>3.4366565445623922</v>
      </c>
      <c r="BB91">
        <f t="shared" si="1"/>
        <v>78.780007200949512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1.4297628281706682</v>
      </c>
      <c r="M92">
        <v>2.3689834478031955</v>
      </c>
      <c r="N92">
        <v>2.5150678490690495</v>
      </c>
      <c r="O92">
        <v>1.398173653042772</v>
      </c>
      <c r="P92">
        <v>0</v>
      </c>
      <c r="Q92">
        <v>0</v>
      </c>
      <c r="R92">
        <v>0</v>
      </c>
      <c r="S92">
        <v>0</v>
      </c>
      <c r="T92">
        <v>0.56309747443122526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0.23190677729075349</v>
      </c>
      <c r="AD92">
        <v>0</v>
      </c>
      <c r="AE92">
        <v>0</v>
      </c>
      <c r="AF92">
        <v>0.55087778094343554</v>
      </c>
      <c r="AG92">
        <v>1.1874425037570444</v>
      </c>
      <c r="AH92">
        <v>0</v>
      </c>
      <c r="AI92">
        <v>0</v>
      </c>
      <c r="AJ92">
        <v>0</v>
      </c>
      <c r="AK92">
        <v>0.61394481840951787</v>
      </c>
      <c r="AL92">
        <v>0</v>
      </c>
      <c r="AM92">
        <v>0.37318473074514708</v>
      </c>
      <c r="AN92">
        <v>1.2061309538718428E-2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70.794777708202872</v>
      </c>
      <c r="BA92">
        <v>3.4292419408426986</v>
      </c>
      <c r="BB92">
        <f t="shared" si="1"/>
        <v>78.610038940561694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1.4297628281706682</v>
      </c>
      <c r="M93">
        <v>2.3689834478031955</v>
      </c>
      <c r="N93">
        <v>2.5150678490690495</v>
      </c>
      <c r="O93">
        <v>1.398173653042772</v>
      </c>
      <c r="P93">
        <v>0</v>
      </c>
      <c r="Q93">
        <v>0</v>
      </c>
      <c r="R93">
        <v>0</v>
      </c>
      <c r="S93">
        <v>0</v>
      </c>
      <c r="T93">
        <v>0.56309747443122526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0.23190677729075349</v>
      </c>
      <c r="AD93">
        <v>0</v>
      </c>
      <c r="AE93">
        <v>0</v>
      </c>
      <c r="AF93">
        <v>0.55087778094343554</v>
      </c>
      <c r="AG93">
        <v>1.1874425037570444</v>
      </c>
      <c r="AH93">
        <v>0</v>
      </c>
      <c r="AI93">
        <v>0</v>
      </c>
      <c r="AJ93">
        <v>0</v>
      </c>
      <c r="AK93">
        <v>0.61394481840951787</v>
      </c>
      <c r="AL93">
        <v>0</v>
      </c>
      <c r="AM93">
        <v>0.37318473074514708</v>
      </c>
      <c r="AN93">
        <v>1.2061309538718428E-2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70.838072427468163</v>
      </c>
      <c r="BA93">
        <v>3.4310516601079946</v>
      </c>
      <c r="BB93">
        <f t="shared" si="1"/>
        <v>78.651523940561688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1.4297628281706682</v>
      </c>
      <c r="M94">
        <v>2.3689834478031955</v>
      </c>
      <c r="N94">
        <v>2.5150678490690495</v>
      </c>
      <c r="O94">
        <v>1.398173653042772</v>
      </c>
      <c r="P94">
        <v>0</v>
      </c>
      <c r="Q94">
        <v>0</v>
      </c>
      <c r="R94">
        <v>0</v>
      </c>
      <c r="S94">
        <v>0</v>
      </c>
      <c r="T94">
        <v>0.56309747443122526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0.23190677729075349</v>
      </c>
      <c r="AD94">
        <v>0</v>
      </c>
      <c r="AE94">
        <v>0</v>
      </c>
      <c r="AF94">
        <v>0.35017036088499259</v>
      </c>
      <c r="AG94">
        <v>1.1874425037570444</v>
      </c>
      <c r="AH94">
        <v>0</v>
      </c>
      <c r="AI94">
        <v>0</v>
      </c>
      <c r="AJ94">
        <v>0</v>
      </c>
      <c r="AK94">
        <v>0.61394481840951787</v>
      </c>
      <c r="AL94">
        <v>0</v>
      </c>
      <c r="AM94">
        <v>0.37318473074514708</v>
      </c>
      <c r="AN94">
        <v>1.2061309538718428E-2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70.809351909830923</v>
      </c>
      <c r="BA94">
        <v>3.4214615723123076</v>
      </c>
      <c r="BB94">
        <f t="shared" si="1"/>
        <v>78.431686090661699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1.4297628281706682</v>
      </c>
      <c r="M95">
        <v>2.3689834478031955</v>
      </c>
      <c r="N95">
        <v>2.5150678490690495</v>
      </c>
      <c r="O95">
        <v>1.398173653042772</v>
      </c>
      <c r="P95">
        <v>0</v>
      </c>
      <c r="Q95">
        <v>0</v>
      </c>
      <c r="R95">
        <v>0</v>
      </c>
      <c r="S95">
        <v>0</v>
      </c>
      <c r="T95">
        <v>0.56309747443122526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0.23190677729075349</v>
      </c>
      <c r="AD95">
        <v>0</v>
      </c>
      <c r="AE95">
        <v>0</v>
      </c>
      <c r="AF95">
        <v>0.1750851804424963</v>
      </c>
      <c r="AG95">
        <v>1.1874425037570444</v>
      </c>
      <c r="AH95">
        <v>0</v>
      </c>
      <c r="AI95">
        <v>0</v>
      </c>
      <c r="AJ95">
        <v>0</v>
      </c>
      <c r="AK95">
        <v>0.61394481840951787</v>
      </c>
      <c r="AL95">
        <v>0</v>
      </c>
      <c r="AM95">
        <v>0.37318473074514708</v>
      </c>
      <c r="AN95">
        <v>1.2061309538718428E-2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70.684117094552278</v>
      </c>
      <c r="BA95">
        <v>3.4089081964911703</v>
      </c>
      <c r="BB95">
        <f t="shared" si="1"/>
        <v>78.143919470761702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1.4297628281706682</v>
      </c>
      <c r="M96">
        <v>2.3689834478031955</v>
      </c>
      <c r="N96">
        <v>2.5150678490690495</v>
      </c>
      <c r="O96">
        <v>1.398173653042772</v>
      </c>
      <c r="P96">
        <v>0</v>
      </c>
      <c r="Q96">
        <v>0.17750796799471266</v>
      </c>
      <c r="R96">
        <v>0</v>
      </c>
      <c r="S96">
        <v>0.16695097845276999</v>
      </c>
      <c r="T96">
        <v>0.56309747443122526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3.6616854518889581E-2</v>
      </c>
      <c r="AD96">
        <v>0</v>
      </c>
      <c r="AE96">
        <v>0</v>
      </c>
      <c r="AF96">
        <v>0.1750851804424963</v>
      </c>
      <c r="AG96">
        <v>1.1874425037570444</v>
      </c>
      <c r="AH96">
        <v>0</v>
      </c>
      <c r="AI96">
        <v>0</v>
      </c>
      <c r="AJ96">
        <v>0</v>
      </c>
      <c r="AK96">
        <v>0.61394481840951787</v>
      </c>
      <c r="AL96">
        <v>0</v>
      </c>
      <c r="AM96">
        <v>0.37318473074514708</v>
      </c>
      <c r="AN96">
        <v>1.2061309538718428E-2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70.684117094552278</v>
      </c>
      <c r="BA96">
        <v>3.4151434616808114</v>
      </c>
      <c r="BB96">
        <f t="shared" si="1"/>
        <v>78.286853229247669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1.4297628281706682</v>
      </c>
      <c r="M97">
        <v>2.3689834478031955</v>
      </c>
      <c r="N97">
        <v>2.5150678490690495</v>
      </c>
      <c r="O97">
        <v>1.398173653042772</v>
      </c>
      <c r="P97">
        <v>0</v>
      </c>
      <c r="Q97">
        <v>0.17750796799471266</v>
      </c>
      <c r="R97">
        <v>0</v>
      </c>
      <c r="S97">
        <v>0.16695097845276999</v>
      </c>
      <c r="T97">
        <v>0.56309747443122526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0.1750851804424963</v>
      </c>
      <c r="AG97">
        <v>1.1874425037570444</v>
      </c>
      <c r="AH97">
        <v>0</v>
      </c>
      <c r="AI97">
        <v>0</v>
      </c>
      <c r="AJ97">
        <v>0</v>
      </c>
      <c r="AK97">
        <v>0.61394481840951787</v>
      </c>
      <c r="AL97">
        <v>0</v>
      </c>
      <c r="AM97">
        <v>0.37318473074514708</v>
      </c>
      <c r="AN97">
        <v>1.2061309538718428E-2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70.277103944896666</v>
      </c>
      <c r="BA97">
        <v>3.3965997275063109</v>
      </c>
      <c r="BB97">
        <f t="shared" si="1"/>
        <v>77.861766959247674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1.4297628281706682</v>
      </c>
      <c r="M98">
        <v>2.3689834478031955</v>
      </c>
      <c r="N98">
        <v>2.5150678490690495</v>
      </c>
      <c r="O98">
        <v>1.398173653042772</v>
      </c>
      <c r="P98">
        <v>0</v>
      </c>
      <c r="Q98">
        <v>0.17750796799471266</v>
      </c>
      <c r="R98">
        <v>0</v>
      </c>
      <c r="S98">
        <v>0.16695097845276999</v>
      </c>
      <c r="T98">
        <v>0.56309747443122526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0.1750851804424963</v>
      </c>
      <c r="AG98">
        <v>1.1874425037570444</v>
      </c>
      <c r="AH98">
        <v>0</v>
      </c>
      <c r="AI98">
        <v>0</v>
      </c>
      <c r="AJ98">
        <v>0</v>
      </c>
      <c r="AK98">
        <v>0.61394481840951787</v>
      </c>
      <c r="AL98">
        <v>0</v>
      </c>
      <c r="AM98">
        <v>0.37318473074514708</v>
      </c>
      <c r="AN98">
        <v>1.2061309538718428E-2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70.277103944896666</v>
      </c>
      <c r="BA98">
        <v>3.3965997275063109</v>
      </c>
      <c r="BB98">
        <f t="shared" si="1"/>
        <v>77.861766959247674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7.2271036287809469E-3</v>
      </c>
      <c r="L99">
        <f t="shared" si="2"/>
        <v>3.4314280263991678E-2</v>
      </c>
      <c r="M99">
        <f t="shared" si="2"/>
        <v>5.6855602747276815E-2</v>
      </c>
      <c r="N99">
        <f t="shared" si="2"/>
        <v>6.0360200353706685E-2</v>
      </c>
      <c r="O99">
        <f t="shared" si="2"/>
        <v>3.3557416067481263E-2</v>
      </c>
      <c r="P99">
        <f t="shared" si="2"/>
        <v>0</v>
      </c>
      <c r="Q99">
        <f t="shared" si="2"/>
        <v>1.2418293241574492E-3</v>
      </c>
      <c r="R99">
        <f t="shared" si="2"/>
        <v>2.8836184298464758E-3</v>
      </c>
      <c r="S99">
        <f t="shared" si="2"/>
        <v>1.8135475480857966E-3</v>
      </c>
      <c r="T99">
        <f t="shared" si="2"/>
        <v>1.3514339386349388E-2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4.6959028224796496E-3</v>
      </c>
      <c r="AC99">
        <f t="shared" si="2"/>
        <v>2.8346027455124169E-3</v>
      </c>
      <c r="AD99">
        <f t="shared" si="2"/>
        <v>2.3801900867251092E-3</v>
      </c>
      <c r="AE99">
        <f t="shared" si="2"/>
        <v>0</v>
      </c>
      <c r="AF99">
        <f t="shared" si="2"/>
        <v>6.6222767578532583E-3</v>
      </c>
      <c r="AG99">
        <f t="shared" si="2"/>
        <v>2.8498620090169041E-2</v>
      </c>
      <c r="AH99">
        <f t="shared" si="2"/>
        <v>1.4407887774890424E-2</v>
      </c>
      <c r="AI99">
        <f t="shared" si="2"/>
        <v>6.4060079106658318E-4</v>
      </c>
      <c r="AJ99">
        <f t="shared" si="2"/>
        <v>0</v>
      </c>
      <c r="AK99">
        <f t="shared" si="2"/>
        <v>1.4734675641828392E-2</v>
      </c>
      <c r="AL99">
        <f t="shared" si="2"/>
        <v>0</v>
      </c>
      <c r="AM99">
        <f t="shared" si="2"/>
        <v>8.1201674034909119E-3</v>
      </c>
      <c r="AN99">
        <f t="shared" si="2"/>
        <v>3.3106723700688796E-4</v>
      </c>
      <c r="AO99">
        <f t="shared" si="2"/>
        <v>0</v>
      </c>
      <c r="AP99">
        <f t="shared" si="2"/>
        <v>0</v>
      </c>
      <c r="AQ99">
        <f t="shared" si="2"/>
        <v>1.7866987137132129E-2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1.6367699436443326</v>
      </c>
      <c r="BA99">
        <f t="shared" si="2"/>
        <v>8.149624194307431E-2</v>
      </c>
      <c r="BB99">
        <f t="shared" si="1"/>
        <v>1.8681746179390897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11.309813191400544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0.47275019140054297</v>
      </c>
      <c r="BB3">
        <f>SUM(B3:AZ3)-BA3</f>
        <v>10.837063000000001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11.309813191400544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0.47275019140054297</v>
      </c>
      <c r="BB4">
        <f t="shared" ref="BB4:BB67" si="0">SUM(B4:AZ4)-BA4</f>
        <v>10.837063000000001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11.309813191400544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0.47275019140054297</v>
      </c>
      <c r="BB5">
        <f t="shared" si="0"/>
        <v>10.837063000000001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11.309813191400544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0.47275019140054297</v>
      </c>
      <c r="BB6">
        <f t="shared" si="0"/>
        <v>10.837063000000001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11.309813191400544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0.47275019140054297</v>
      </c>
      <c r="BB7">
        <f t="shared" si="0"/>
        <v>10.837063000000001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11.309813191400544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0.47275019140054297</v>
      </c>
      <c r="BB8">
        <f t="shared" si="0"/>
        <v>10.837063000000001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11.309813191400544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0.47275019140054297</v>
      </c>
      <c r="BB9">
        <f t="shared" si="0"/>
        <v>10.837063000000001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11.309813191400544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0.47275019140054297</v>
      </c>
      <c r="BB10">
        <f t="shared" si="0"/>
        <v>10.837063000000001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11.309813191400544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0.47275019140054297</v>
      </c>
      <c r="BB11">
        <f t="shared" si="0"/>
        <v>10.837063000000001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11.309813191400544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0.47275019140054297</v>
      </c>
      <c r="BB12">
        <f t="shared" si="0"/>
        <v>10.837063000000001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11.309813191400544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0.47275019140054297</v>
      </c>
      <c r="BB13">
        <f t="shared" si="0"/>
        <v>10.837063000000001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11.309813191400544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0.47275019140054297</v>
      </c>
      <c r="BB14">
        <f t="shared" si="0"/>
        <v>10.837063000000001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11.309813191400544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0.47275019140054297</v>
      </c>
      <c r="BB15">
        <f t="shared" si="0"/>
        <v>10.837063000000001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11.309813191400544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0.47275019140054297</v>
      </c>
      <c r="BB16">
        <f t="shared" si="0"/>
        <v>10.837063000000001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11.309813191400544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0.47275019140054297</v>
      </c>
      <c r="BB17">
        <f t="shared" si="0"/>
        <v>10.837063000000001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11.309813191400544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0.47275019140054297</v>
      </c>
      <c r="BB18">
        <f t="shared" si="0"/>
        <v>10.837063000000001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11.309813191400544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0.47275019140054297</v>
      </c>
      <c r="BB19">
        <f t="shared" si="0"/>
        <v>10.837063000000001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11.309813191400544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0.47275019140054297</v>
      </c>
      <c r="BB20">
        <f t="shared" si="0"/>
        <v>10.837063000000001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11.309813191400544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0.47275019140054297</v>
      </c>
      <c r="BB21">
        <f t="shared" si="0"/>
        <v>10.837063000000001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11.309813191400544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0.47275019140054297</v>
      </c>
      <c r="BB22">
        <f t="shared" si="0"/>
        <v>10.837063000000001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11.309813191400544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0.47275019140054297</v>
      </c>
      <c r="BB23">
        <f t="shared" si="0"/>
        <v>10.837063000000001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11.309813191400544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0.47275019140054297</v>
      </c>
      <c r="BB24">
        <f t="shared" si="0"/>
        <v>10.837063000000001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11.309813191400544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0.47275019140054297</v>
      </c>
      <c r="BB25">
        <f t="shared" si="0"/>
        <v>10.837063000000001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11.309813191400544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0.47275019140054297</v>
      </c>
      <c r="BB26">
        <f t="shared" si="0"/>
        <v>10.837063000000001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11.309813191400544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0.47275019140054297</v>
      </c>
      <c r="BB27">
        <f t="shared" si="0"/>
        <v>10.837063000000001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11.309813191400544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0.47275019140054297</v>
      </c>
      <c r="BB28">
        <f t="shared" si="0"/>
        <v>10.837063000000001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11.309813191400544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0.47275019140054297</v>
      </c>
      <c r="BB29">
        <f t="shared" si="0"/>
        <v>10.837063000000001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11.309813191400544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0.47275019140054297</v>
      </c>
      <c r="BB30">
        <f t="shared" si="0"/>
        <v>10.837063000000001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11.309813191400544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0.47275019140054297</v>
      </c>
      <c r="BB31">
        <f t="shared" si="0"/>
        <v>10.837063000000001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11.309813191400544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0.47275019140054297</v>
      </c>
      <c r="BB32">
        <f t="shared" si="0"/>
        <v>10.837063000000001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11.309813191400544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0.47275019140054297</v>
      </c>
      <c r="BB33">
        <f t="shared" si="0"/>
        <v>10.837063000000001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11.309813191400544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0.47275019140054297</v>
      </c>
      <c r="BB34">
        <f t="shared" si="0"/>
        <v>10.837063000000001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11.309813191400544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0.47275019140054297</v>
      </c>
      <c r="BB35">
        <f t="shared" si="0"/>
        <v>10.837063000000001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11.309813191400544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0.47275019140054297</v>
      </c>
      <c r="BB36">
        <f t="shared" si="0"/>
        <v>10.837063000000001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11.309813191400544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0.47275019140054297</v>
      </c>
      <c r="BB37">
        <f t="shared" si="0"/>
        <v>10.837063000000001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11.309813191400544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0.47275019140054297</v>
      </c>
      <c r="BB38">
        <f t="shared" si="0"/>
        <v>10.837063000000001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11.309813191400544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0.47275019140054297</v>
      </c>
      <c r="BB39">
        <f t="shared" si="0"/>
        <v>10.837063000000001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11.309813191400544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0.47275019140054297</v>
      </c>
      <c r="BB40">
        <f t="shared" si="0"/>
        <v>10.837063000000001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11.309813191400544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0.47275019140054297</v>
      </c>
      <c r="BB41">
        <f t="shared" si="0"/>
        <v>10.837063000000001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11.309813191400544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0.47275019140054297</v>
      </c>
      <c r="BB42">
        <f t="shared" si="0"/>
        <v>10.837063000000001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11.309813191400544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0.47275019140054297</v>
      </c>
      <c r="BB43">
        <f t="shared" si="0"/>
        <v>10.837063000000001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11.309813191400544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0.47275019140054297</v>
      </c>
      <c r="BB44">
        <f t="shared" si="0"/>
        <v>10.837063000000001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11.309813191400544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0.47275019140054297</v>
      </c>
      <c r="BB45">
        <f t="shared" si="0"/>
        <v>10.837063000000001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11.309813191400544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0.47275019140054297</v>
      </c>
      <c r="BB46">
        <f t="shared" si="0"/>
        <v>10.837063000000001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11.309813191400544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0.47275019140054297</v>
      </c>
      <c r="BB47">
        <f t="shared" si="0"/>
        <v>10.837063000000001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11.309813191400544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0.47275019140054297</v>
      </c>
      <c r="BB48">
        <f t="shared" si="0"/>
        <v>10.837063000000001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11.309813191400544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0.47275019140054297</v>
      </c>
      <c r="BB49">
        <f t="shared" si="0"/>
        <v>10.837063000000001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11.309813191400544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0.47275019140054297</v>
      </c>
      <c r="BB50">
        <f t="shared" si="0"/>
        <v>10.837063000000001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11.309813191400544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0.47275019140054297</v>
      </c>
      <c r="BB51">
        <f t="shared" si="0"/>
        <v>10.837063000000001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11.309813191400544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0.47275019140054297</v>
      </c>
      <c r="BB52">
        <f t="shared" si="0"/>
        <v>10.837063000000001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11.309813191400544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0.47275019140054297</v>
      </c>
      <c r="BB53">
        <f t="shared" si="0"/>
        <v>10.837063000000001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11.309813191400544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0.47275019140054297</v>
      </c>
      <c r="BB54">
        <f t="shared" si="0"/>
        <v>10.837063000000001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11.309813191400544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0.47275019140054297</v>
      </c>
      <c r="BB55">
        <f t="shared" si="0"/>
        <v>10.837063000000001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11.309813191400544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0.47275019140054297</v>
      </c>
      <c r="BB56">
        <f t="shared" si="0"/>
        <v>10.837063000000001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11.309813191400544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0.47275019140054297</v>
      </c>
      <c r="BB57">
        <f t="shared" si="0"/>
        <v>10.837063000000001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11.309813191400544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0.47275019140054297</v>
      </c>
      <c r="BB58">
        <f t="shared" si="0"/>
        <v>10.837063000000001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11.309813191400544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0.47275019140054297</v>
      </c>
      <c r="BB59">
        <f t="shared" si="0"/>
        <v>10.837063000000001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11.309813191400544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0.47275019140054297</v>
      </c>
      <c r="BB60">
        <f t="shared" si="0"/>
        <v>10.837063000000001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11.309813191400544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0.47275019140054297</v>
      </c>
      <c r="BB61">
        <f t="shared" si="0"/>
        <v>10.837063000000001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11.309813191400544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0.47275019140054297</v>
      </c>
      <c r="BB62">
        <f t="shared" si="0"/>
        <v>10.837063000000001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11.309813191400544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0.47275019140054297</v>
      </c>
      <c r="BB63">
        <f t="shared" si="0"/>
        <v>10.837063000000001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11.309813191400544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0.47275019140054297</v>
      </c>
      <c r="BB64">
        <f t="shared" si="0"/>
        <v>10.837063000000001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11.309813191400544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0.47275019140054297</v>
      </c>
      <c r="BB65">
        <f t="shared" si="0"/>
        <v>10.837063000000001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11.309813191400544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0.47275019140054297</v>
      </c>
      <c r="BB66">
        <f t="shared" si="0"/>
        <v>10.837063000000001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11.309813191400544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0.47275019140054297</v>
      </c>
      <c r="BB67">
        <f t="shared" si="0"/>
        <v>10.837063000000001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11.309813191400544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0.47275019140054297</v>
      </c>
      <c r="BB68">
        <f t="shared" ref="BB68:BB99" si="1">SUM(B68:AZ68)-BA68</f>
        <v>10.837063000000001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11.309813191400544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0.47275019140054297</v>
      </c>
      <c r="BB69">
        <f t="shared" si="1"/>
        <v>10.837063000000001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11.309813191400544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0.47275019140054297</v>
      </c>
      <c r="BB70">
        <f t="shared" si="1"/>
        <v>10.837063000000001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11.309813191400544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0.47275019140054297</v>
      </c>
      <c r="BB71">
        <f t="shared" si="1"/>
        <v>10.837063000000001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11.309813191400544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0.47275019140054297</v>
      </c>
      <c r="BB72">
        <f t="shared" si="1"/>
        <v>10.837063000000001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11.309813191400544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0.47275019140054297</v>
      </c>
      <c r="BB73">
        <f t="shared" si="1"/>
        <v>10.837063000000001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11.309813191400544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0.47275019140054297</v>
      </c>
      <c r="BB74">
        <f t="shared" si="1"/>
        <v>10.837063000000001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11.309813191400544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0.47275019140054297</v>
      </c>
      <c r="BB75">
        <f t="shared" si="1"/>
        <v>10.837063000000001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11.309813191400544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0.47275019140054297</v>
      </c>
      <c r="BB76">
        <f t="shared" si="1"/>
        <v>10.837063000000001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11.309813191400544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0.47275019140054297</v>
      </c>
      <c r="BB77">
        <f t="shared" si="1"/>
        <v>10.837063000000001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11.309813191400544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0.47275019140054297</v>
      </c>
      <c r="BB78">
        <f t="shared" si="1"/>
        <v>10.837063000000001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11.309813191400544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0.47275019140054297</v>
      </c>
      <c r="BB79">
        <f t="shared" si="1"/>
        <v>10.837063000000001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11.309813191400544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0.47275019140054297</v>
      </c>
      <c r="BB80">
        <f t="shared" si="1"/>
        <v>10.837063000000001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11.309813191400544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0.47275019140054297</v>
      </c>
      <c r="BB81">
        <f t="shared" si="1"/>
        <v>10.837063000000001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11.309813191400544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0.47275019140054297</v>
      </c>
      <c r="BB82">
        <f t="shared" si="1"/>
        <v>10.837063000000001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11.309813191400544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0.47275019140054297</v>
      </c>
      <c r="BB83">
        <f t="shared" si="1"/>
        <v>10.837063000000001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11.309813191400544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0.47275019140054297</v>
      </c>
      <c r="BB84">
        <f t="shared" si="1"/>
        <v>10.837063000000001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11.309813191400544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0.47275019140054297</v>
      </c>
      <c r="BB85">
        <f t="shared" si="1"/>
        <v>10.837063000000001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11.309813191400544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0.47275019140054297</v>
      </c>
      <c r="BB86">
        <f t="shared" si="1"/>
        <v>10.837063000000001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11.309813191400544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0.47275019140054297</v>
      </c>
      <c r="BB87">
        <f t="shared" si="1"/>
        <v>10.837063000000001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11.309813191400544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0.47275019140054297</v>
      </c>
      <c r="BB88">
        <f t="shared" si="1"/>
        <v>10.837063000000001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11.309813191400544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0.47275019140054297</v>
      </c>
      <c r="BB89">
        <f t="shared" si="1"/>
        <v>10.837063000000001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11.309813191400544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0.47275019140054297</v>
      </c>
      <c r="BB90">
        <f t="shared" si="1"/>
        <v>10.837063000000001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11.309813191400544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0.47275019140054297</v>
      </c>
      <c r="BB91">
        <f t="shared" si="1"/>
        <v>10.837063000000001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11.309813191400544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0.47275019140054297</v>
      </c>
      <c r="BB92">
        <f t="shared" si="1"/>
        <v>10.837063000000001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11.309813191400544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0.47275019140054297</v>
      </c>
      <c r="BB93">
        <f t="shared" si="1"/>
        <v>10.837063000000001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11.309813191400544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0.47275019140054297</v>
      </c>
      <c r="BB94">
        <f t="shared" si="1"/>
        <v>10.837063000000001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11.309813191400544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0.47275019140054297</v>
      </c>
      <c r="BB95">
        <f t="shared" si="1"/>
        <v>10.837063000000001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11.309813191400544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0.47275019140054297</v>
      </c>
      <c r="BB96">
        <f t="shared" si="1"/>
        <v>10.837063000000001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11.309813191400544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0.47275019140054297</v>
      </c>
      <c r="BB97">
        <f t="shared" si="1"/>
        <v>10.837063000000001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11.309813191400544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0.47275019140054297</v>
      </c>
      <c r="BB98">
        <f t="shared" si="1"/>
        <v>10.837063000000001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0.2714355165936127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1.1346004593613032E-2</v>
      </c>
      <c r="BB99">
        <f t="shared" si="1"/>
        <v>0.26008951199999969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260.14999999999998</v>
      </c>
      <c r="L3" s="206">
        <v>0</v>
      </c>
      <c r="M3" s="206">
        <v>60.49</v>
      </c>
      <c r="N3" s="206">
        <v>49.37</v>
      </c>
      <c r="O3" s="206">
        <v>34.83</v>
      </c>
      <c r="P3" s="206">
        <v>19.02</v>
      </c>
      <c r="Q3" s="206">
        <v>2.89</v>
      </c>
      <c r="R3" s="206">
        <v>8.16</v>
      </c>
      <c r="S3" s="206">
        <v>2.89</v>
      </c>
      <c r="T3" s="206">
        <v>0</v>
      </c>
      <c r="U3" s="206">
        <v>49.87</v>
      </c>
      <c r="V3" s="206">
        <v>8.24</v>
      </c>
      <c r="W3" s="206">
        <v>13.2</v>
      </c>
      <c r="X3" s="206">
        <v>21.65</v>
      </c>
      <c r="Y3" s="206">
        <v>0</v>
      </c>
      <c r="Z3" s="206">
        <v>58.89</v>
      </c>
      <c r="AA3" s="206">
        <v>33.86</v>
      </c>
      <c r="AB3" s="206">
        <v>0</v>
      </c>
      <c r="AC3" s="206">
        <v>14.4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260.14999999999998</v>
      </c>
      <c r="L4" s="206">
        <v>0</v>
      </c>
      <c r="M4" s="206">
        <v>60.49</v>
      </c>
      <c r="N4" s="206">
        <v>49.37</v>
      </c>
      <c r="O4" s="206">
        <v>34.83</v>
      </c>
      <c r="P4" s="206">
        <v>19.02</v>
      </c>
      <c r="Q4" s="206">
        <v>2.89</v>
      </c>
      <c r="R4" s="206">
        <v>3.83</v>
      </c>
      <c r="S4" s="206">
        <v>2.89</v>
      </c>
      <c r="T4" s="206">
        <v>0</v>
      </c>
      <c r="U4" s="206">
        <v>49.87</v>
      </c>
      <c r="V4" s="206">
        <v>8.24</v>
      </c>
      <c r="W4" s="206">
        <v>5.24</v>
      </c>
      <c r="X4" s="206">
        <v>14.45</v>
      </c>
      <c r="Y4" s="206">
        <v>0</v>
      </c>
      <c r="Z4" s="206">
        <v>58.89</v>
      </c>
      <c r="AA4" s="206">
        <v>33.86</v>
      </c>
      <c r="AB4" s="206">
        <v>0</v>
      </c>
      <c r="AC4" s="206">
        <v>14.4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260.14999999999998</v>
      </c>
      <c r="L5" s="206">
        <v>0</v>
      </c>
      <c r="M5" s="206">
        <v>60.49</v>
      </c>
      <c r="N5" s="206">
        <v>49.37</v>
      </c>
      <c r="O5" s="206">
        <v>34.83</v>
      </c>
      <c r="P5" s="206">
        <v>19.02</v>
      </c>
      <c r="Q5" s="206">
        <v>2.89</v>
      </c>
      <c r="R5" s="206">
        <v>2.89</v>
      </c>
      <c r="S5" s="206">
        <v>2.89</v>
      </c>
      <c r="T5" s="206">
        <v>0</v>
      </c>
      <c r="U5" s="206">
        <v>49.87</v>
      </c>
      <c r="V5" s="206">
        <v>0.28999999999999998</v>
      </c>
      <c r="W5" s="206">
        <v>5.24</v>
      </c>
      <c r="X5" s="206">
        <v>14.45</v>
      </c>
      <c r="Y5" s="206">
        <v>0</v>
      </c>
      <c r="Z5" s="206">
        <v>58.89</v>
      </c>
      <c r="AA5" s="206">
        <v>14.45</v>
      </c>
      <c r="AB5" s="206">
        <v>0</v>
      </c>
      <c r="AC5" s="206">
        <v>14.4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260.14999999999998</v>
      </c>
      <c r="L6" s="206">
        <v>0</v>
      </c>
      <c r="M6" s="206">
        <v>60.49</v>
      </c>
      <c r="N6" s="206">
        <v>49.37</v>
      </c>
      <c r="O6" s="206">
        <v>34.83</v>
      </c>
      <c r="P6" s="206">
        <v>19.02</v>
      </c>
      <c r="Q6" s="206">
        <v>2.89</v>
      </c>
      <c r="R6" s="206">
        <v>2.89</v>
      </c>
      <c r="S6" s="206">
        <v>2.89</v>
      </c>
      <c r="T6" s="206">
        <v>0</v>
      </c>
      <c r="U6" s="206">
        <v>49.87</v>
      </c>
      <c r="V6" s="206">
        <v>0.28999999999999998</v>
      </c>
      <c r="W6" s="206">
        <v>5.24</v>
      </c>
      <c r="X6" s="206">
        <v>14.45</v>
      </c>
      <c r="Y6" s="206">
        <v>0</v>
      </c>
      <c r="Z6" s="206">
        <v>58.89</v>
      </c>
      <c r="AA6" s="206">
        <v>14.45</v>
      </c>
      <c r="AB6" s="206">
        <v>0</v>
      </c>
      <c r="AC6" s="206">
        <v>14.4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260.14999999999998</v>
      </c>
      <c r="L7" s="206">
        <v>0</v>
      </c>
      <c r="M7" s="206">
        <v>60.49</v>
      </c>
      <c r="N7" s="206">
        <v>49.37</v>
      </c>
      <c r="O7" s="206">
        <v>34.83</v>
      </c>
      <c r="P7" s="206">
        <v>19.02</v>
      </c>
      <c r="Q7" s="206">
        <v>2.89</v>
      </c>
      <c r="R7" s="206">
        <v>2.89</v>
      </c>
      <c r="S7" s="206">
        <v>2.89</v>
      </c>
      <c r="T7" s="206">
        <v>0</v>
      </c>
      <c r="U7" s="206">
        <v>49.87</v>
      </c>
      <c r="V7" s="206">
        <v>0.28999999999999998</v>
      </c>
      <c r="W7" s="206">
        <v>4.82</v>
      </c>
      <c r="X7" s="206">
        <v>14.45</v>
      </c>
      <c r="Y7" s="206">
        <v>0</v>
      </c>
      <c r="Z7" s="206">
        <v>28.91</v>
      </c>
      <c r="AA7" s="206">
        <v>14.45</v>
      </c>
      <c r="AB7" s="206">
        <v>0</v>
      </c>
      <c r="AC7" s="206">
        <v>14.4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260.14999999999998</v>
      </c>
      <c r="L8" s="206">
        <v>0</v>
      </c>
      <c r="M8" s="206">
        <v>60.49</v>
      </c>
      <c r="N8" s="206">
        <v>49.37</v>
      </c>
      <c r="O8" s="206">
        <v>34.83</v>
      </c>
      <c r="P8" s="206">
        <v>19.02</v>
      </c>
      <c r="Q8" s="206">
        <v>2.89</v>
      </c>
      <c r="R8" s="206">
        <v>2.89</v>
      </c>
      <c r="S8" s="206">
        <v>2.89</v>
      </c>
      <c r="T8" s="206">
        <v>0</v>
      </c>
      <c r="U8" s="206">
        <v>49.87</v>
      </c>
      <c r="V8" s="206">
        <v>0.28999999999999998</v>
      </c>
      <c r="W8" s="206">
        <v>4.82</v>
      </c>
      <c r="X8" s="206">
        <v>14.45</v>
      </c>
      <c r="Y8" s="206">
        <v>0</v>
      </c>
      <c r="Z8" s="206">
        <v>28.91</v>
      </c>
      <c r="AA8" s="206">
        <v>14.45</v>
      </c>
      <c r="AB8" s="206">
        <v>0</v>
      </c>
      <c r="AC8" s="206">
        <v>14.4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260.14999999999998</v>
      </c>
      <c r="L9" s="206">
        <v>0</v>
      </c>
      <c r="M9" s="206">
        <v>60.49</v>
      </c>
      <c r="N9" s="206">
        <v>49.37</v>
      </c>
      <c r="O9" s="206">
        <v>34.83</v>
      </c>
      <c r="P9" s="206">
        <v>19.02</v>
      </c>
      <c r="Q9" s="206">
        <v>2.89</v>
      </c>
      <c r="R9" s="206">
        <v>2.89</v>
      </c>
      <c r="S9" s="206">
        <v>2.89</v>
      </c>
      <c r="T9" s="206">
        <v>0</v>
      </c>
      <c r="U9" s="206">
        <v>49.87</v>
      </c>
      <c r="V9" s="206">
        <v>0</v>
      </c>
      <c r="W9" s="206">
        <v>4.82</v>
      </c>
      <c r="X9" s="206">
        <v>14.45</v>
      </c>
      <c r="Y9" s="206">
        <v>0</v>
      </c>
      <c r="Z9" s="206">
        <v>28.91</v>
      </c>
      <c r="AA9" s="206">
        <v>14.45</v>
      </c>
      <c r="AB9" s="206">
        <v>0</v>
      </c>
      <c r="AC9" s="206">
        <v>14.4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260.14999999999998</v>
      </c>
      <c r="L10" s="206">
        <v>0</v>
      </c>
      <c r="M10" s="206">
        <v>60.49</v>
      </c>
      <c r="N10" s="206">
        <v>49.37</v>
      </c>
      <c r="O10" s="206">
        <v>34.83</v>
      </c>
      <c r="P10" s="206">
        <v>19.02</v>
      </c>
      <c r="Q10" s="206">
        <v>2.89</v>
      </c>
      <c r="R10" s="206">
        <v>2.89</v>
      </c>
      <c r="S10" s="206">
        <v>2.89</v>
      </c>
      <c r="T10" s="206">
        <v>0</v>
      </c>
      <c r="U10" s="206">
        <v>49.87</v>
      </c>
      <c r="V10" s="206">
        <v>0</v>
      </c>
      <c r="W10" s="206">
        <v>4.82</v>
      </c>
      <c r="X10" s="206">
        <v>14.45</v>
      </c>
      <c r="Y10" s="206">
        <v>0</v>
      </c>
      <c r="Z10" s="206">
        <v>28.91</v>
      </c>
      <c r="AA10" s="206">
        <v>14.45</v>
      </c>
      <c r="AB10" s="206">
        <v>0</v>
      </c>
      <c r="AC10" s="206">
        <v>14.4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260.14</v>
      </c>
      <c r="L11" s="206">
        <v>0</v>
      </c>
      <c r="M11" s="206">
        <v>60.49</v>
      </c>
      <c r="N11" s="206">
        <v>49.37</v>
      </c>
      <c r="O11" s="206">
        <v>34.83</v>
      </c>
      <c r="P11" s="206">
        <v>19.02</v>
      </c>
      <c r="Q11" s="206">
        <v>2.89</v>
      </c>
      <c r="R11" s="206">
        <v>2.89</v>
      </c>
      <c r="S11" s="206">
        <v>2.89</v>
      </c>
      <c r="T11" s="206">
        <v>0</v>
      </c>
      <c r="U11" s="206">
        <v>49.87</v>
      </c>
      <c r="V11" s="206">
        <v>0</v>
      </c>
      <c r="W11" s="206">
        <v>4.82</v>
      </c>
      <c r="X11" s="206">
        <v>14.45</v>
      </c>
      <c r="Y11" s="206">
        <v>0</v>
      </c>
      <c r="Z11" s="206">
        <v>28.91</v>
      </c>
      <c r="AA11" s="206">
        <v>14.45</v>
      </c>
      <c r="AB11" s="206">
        <v>0</v>
      </c>
      <c r="AC11" s="206">
        <v>14.79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75.099999999999994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260.14</v>
      </c>
      <c r="L12" s="206">
        <v>0</v>
      </c>
      <c r="M12" s="206">
        <v>60.49</v>
      </c>
      <c r="N12" s="206">
        <v>49.37</v>
      </c>
      <c r="O12" s="206">
        <v>34.83</v>
      </c>
      <c r="P12" s="206">
        <v>19.02</v>
      </c>
      <c r="Q12" s="206">
        <v>2.89</v>
      </c>
      <c r="R12" s="206">
        <v>2.89</v>
      </c>
      <c r="S12" s="206">
        <v>2.89</v>
      </c>
      <c r="T12" s="206">
        <v>0</v>
      </c>
      <c r="U12" s="206">
        <v>49.87</v>
      </c>
      <c r="V12" s="206">
        <v>0</v>
      </c>
      <c r="W12" s="206">
        <v>4.82</v>
      </c>
      <c r="X12" s="206">
        <v>14.45</v>
      </c>
      <c r="Y12" s="206">
        <v>0</v>
      </c>
      <c r="Z12" s="206">
        <v>28.91</v>
      </c>
      <c r="AA12" s="206">
        <v>14.45</v>
      </c>
      <c r="AB12" s="206">
        <v>0</v>
      </c>
      <c r="AC12" s="206">
        <v>14.79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75.099999999999994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260.14</v>
      </c>
      <c r="L13" s="206">
        <v>0</v>
      </c>
      <c r="M13" s="206">
        <v>60.49</v>
      </c>
      <c r="N13" s="206">
        <v>49.37</v>
      </c>
      <c r="O13" s="206">
        <v>34.83</v>
      </c>
      <c r="P13" s="206">
        <v>19.02</v>
      </c>
      <c r="Q13" s="206">
        <v>2.89</v>
      </c>
      <c r="R13" s="206">
        <v>2.89</v>
      </c>
      <c r="S13" s="206">
        <v>2.89</v>
      </c>
      <c r="T13" s="206">
        <v>0</v>
      </c>
      <c r="U13" s="206">
        <v>49.87</v>
      </c>
      <c r="V13" s="206">
        <v>0</v>
      </c>
      <c r="W13" s="206">
        <v>4.82</v>
      </c>
      <c r="X13" s="206">
        <v>14.45</v>
      </c>
      <c r="Y13" s="206">
        <v>0</v>
      </c>
      <c r="Z13" s="206">
        <v>28.91</v>
      </c>
      <c r="AA13" s="206">
        <v>14.45</v>
      </c>
      <c r="AB13" s="206">
        <v>0</v>
      </c>
      <c r="AC13" s="206">
        <v>14.85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78.59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260.14</v>
      </c>
      <c r="L14" s="206">
        <v>0</v>
      </c>
      <c r="M14" s="206">
        <v>60.49</v>
      </c>
      <c r="N14" s="206">
        <v>49.37</v>
      </c>
      <c r="O14" s="206">
        <v>34.83</v>
      </c>
      <c r="P14" s="206">
        <v>19.02</v>
      </c>
      <c r="Q14" s="206">
        <v>2.89</v>
      </c>
      <c r="R14" s="206">
        <v>2.89</v>
      </c>
      <c r="S14" s="206">
        <v>2.89</v>
      </c>
      <c r="T14" s="206">
        <v>0</v>
      </c>
      <c r="U14" s="206">
        <v>49.87</v>
      </c>
      <c r="V14" s="206">
        <v>0</v>
      </c>
      <c r="W14" s="206">
        <v>4.82</v>
      </c>
      <c r="X14" s="206">
        <v>14.45</v>
      </c>
      <c r="Y14" s="206">
        <v>0</v>
      </c>
      <c r="Z14" s="206">
        <v>28.91</v>
      </c>
      <c r="AA14" s="206">
        <v>14.45</v>
      </c>
      <c r="AB14" s="206">
        <v>0</v>
      </c>
      <c r="AC14" s="206">
        <v>14.85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78.59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260.14</v>
      </c>
      <c r="L15" s="206">
        <v>0</v>
      </c>
      <c r="M15" s="206">
        <v>60.49</v>
      </c>
      <c r="N15" s="206">
        <v>49.37</v>
      </c>
      <c r="O15" s="206">
        <v>34.83</v>
      </c>
      <c r="P15" s="206">
        <v>19.02</v>
      </c>
      <c r="Q15" s="206">
        <v>3</v>
      </c>
      <c r="R15" s="206">
        <v>2.89</v>
      </c>
      <c r="S15" s="206">
        <v>2.89</v>
      </c>
      <c r="T15" s="206">
        <v>0</v>
      </c>
      <c r="U15" s="206">
        <v>49.87</v>
      </c>
      <c r="V15" s="206">
        <v>0</v>
      </c>
      <c r="W15" s="206">
        <v>4.82</v>
      </c>
      <c r="X15" s="206">
        <v>14.45</v>
      </c>
      <c r="Y15" s="206">
        <v>0</v>
      </c>
      <c r="Z15" s="206">
        <v>28.91</v>
      </c>
      <c r="AA15" s="206">
        <v>14.45</v>
      </c>
      <c r="AB15" s="206">
        <v>0</v>
      </c>
      <c r="AC15" s="206">
        <v>14.79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78.59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260.14</v>
      </c>
      <c r="L16" s="206">
        <v>0</v>
      </c>
      <c r="M16" s="206">
        <v>60.49</v>
      </c>
      <c r="N16" s="206">
        <v>49.37</v>
      </c>
      <c r="O16" s="206">
        <v>34.83</v>
      </c>
      <c r="P16" s="206">
        <v>19.02</v>
      </c>
      <c r="Q16" s="206">
        <v>3</v>
      </c>
      <c r="R16" s="206">
        <v>2.89</v>
      </c>
      <c r="S16" s="206">
        <v>2.89</v>
      </c>
      <c r="T16" s="206">
        <v>0</v>
      </c>
      <c r="U16" s="206">
        <v>49.87</v>
      </c>
      <c r="V16" s="206">
        <v>0</v>
      </c>
      <c r="W16" s="206">
        <v>4.82</v>
      </c>
      <c r="X16" s="206">
        <v>14.45</v>
      </c>
      <c r="Y16" s="206">
        <v>0</v>
      </c>
      <c r="Z16" s="206">
        <v>28.91</v>
      </c>
      <c r="AA16" s="206">
        <v>14.45</v>
      </c>
      <c r="AB16" s="206">
        <v>0</v>
      </c>
      <c r="AC16" s="206">
        <v>14.79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78.59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260.14</v>
      </c>
      <c r="L17" s="206">
        <v>0</v>
      </c>
      <c r="M17" s="206">
        <v>60.49</v>
      </c>
      <c r="N17" s="206">
        <v>49.37</v>
      </c>
      <c r="O17" s="206">
        <v>34.83</v>
      </c>
      <c r="P17" s="206">
        <v>19.02</v>
      </c>
      <c r="Q17" s="206">
        <v>2.89</v>
      </c>
      <c r="R17" s="206">
        <v>2.89</v>
      </c>
      <c r="S17" s="206">
        <v>2.89</v>
      </c>
      <c r="T17" s="206">
        <v>0</v>
      </c>
      <c r="U17" s="206">
        <v>49.87</v>
      </c>
      <c r="V17" s="206">
        <v>0</v>
      </c>
      <c r="W17" s="206">
        <v>4.82</v>
      </c>
      <c r="X17" s="206">
        <v>14.45</v>
      </c>
      <c r="Y17" s="206">
        <v>0</v>
      </c>
      <c r="Z17" s="206">
        <v>28.91</v>
      </c>
      <c r="AA17" s="206">
        <v>14.45</v>
      </c>
      <c r="AB17" s="206">
        <v>0</v>
      </c>
      <c r="AC17" s="206">
        <v>14.79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78.59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260.14</v>
      </c>
      <c r="L18" s="206">
        <v>0</v>
      </c>
      <c r="M18" s="206">
        <v>60.49</v>
      </c>
      <c r="N18" s="206">
        <v>49.37</v>
      </c>
      <c r="O18" s="206">
        <v>34.83</v>
      </c>
      <c r="P18" s="206">
        <v>19.02</v>
      </c>
      <c r="Q18" s="206">
        <v>2.89</v>
      </c>
      <c r="R18" s="206">
        <v>2.89</v>
      </c>
      <c r="S18" s="206">
        <v>2.89</v>
      </c>
      <c r="T18" s="206">
        <v>0</v>
      </c>
      <c r="U18" s="206">
        <v>49.87</v>
      </c>
      <c r="V18" s="206">
        <v>0</v>
      </c>
      <c r="W18" s="206">
        <v>4.82</v>
      </c>
      <c r="X18" s="206">
        <v>14.45</v>
      </c>
      <c r="Y18" s="206">
        <v>0</v>
      </c>
      <c r="Z18" s="206">
        <v>28.91</v>
      </c>
      <c r="AA18" s="206">
        <v>14.45</v>
      </c>
      <c r="AB18" s="206">
        <v>0</v>
      </c>
      <c r="AC18" s="206">
        <v>14.79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78.59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260.14</v>
      </c>
      <c r="L19" s="206">
        <v>0</v>
      </c>
      <c r="M19" s="206">
        <v>60.49</v>
      </c>
      <c r="N19" s="206">
        <v>49.37</v>
      </c>
      <c r="O19" s="206">
        <v>34.83</v>
      </c>
      <c r="P19" s="206">
        <v>17.41</v>
      </c>
      <c r="Q19" s="206">
        <v>2.89</v>
      </c>
      <c r="R19" s="206">
        <v>2.89</v>
      </c>
      <c r="S19" s="206">
        <v>2.89</v>
      </c>
      <c r="T19" s="206">
        <v>0</v>
      </c>
      <c r="U19" s="206">
        <v>49.87</v>
      </c>
      <c r="V19" s="206">
        <v>0</v>
      </c>
      <c r="W19" s="206">
        <v>4.82</v>
      </c>
      <c r="X19" s="206">
        <v>14.45</v>
      </c>
      <c r="Y19" s="206">
        <v>0</v>
      </c>
      <c r="Z19" s="206">
        <v>28.91</v>
      </c>
      <c r="AA19" s="206">
        <v>14.45</v>
      </c>
      <c r="AB19" s="206">
        <v>0</v>
      </c>
      <c r="AC19" s="206">
        <v>14.4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75.099999999999994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260.14999999999998</v>
      </c>
      <c r="L20" s="206">
        <v>0</v>
      </c>
      <c r="M20" s="206">
        <v>60.49</v>
      </c>
      <c r="N20" s="206">
        <v>49.37</v>
      </c>
      <c r="O20" s="206">
        <v>34.83</v>
      </c>
      <c r="P20" s="206">
        <v>17.41</v>
      </c>
      <c r="Q20" s="206">
        <v>2.89</v>
      </c>
      <c r="R20" s="206">
        <v>2.89</v>
      </c>
      <c r="S20" s="206">
        <v>2.89</v>
      </c>
      <c r="T20" s="206">
        <v>0</v>
      </c>
      <c r="U20" s="206">
        <v>49.87</v>
      </c>
      <c r="V20" s="206">
        <v>0</v>
      </c>
      <c r="W20" s="206">
        <v>4.82</v>
      </c>
      <c r="X20" s="206">
        <v>14.45</v>
      </c>
      <c r="Y20" s="206">
        <v>0</v>
      </c>
      <c r="Z20" s="206">
        <v>28.91</v>
      </c>
      <c r="AA20" s="206">
        <v>14.45</v>
      </c>
      <c r="AB20" s="206">
        <v>0</v>
      </c>
      <c r="AC20" s="206">
        <v>14.4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260.14999999999998</v>
      </c>
      <c r="L21" s="206">
        <v>0</v>
      </c>
      <c r="M21" s="206">
        <v>60.49</v>
      </c>
      <c r="N21" s="206">
        <v>49.37</v>
      </c>
      <c r="O21" s="206">
        <v>34.83</v>
      </c>
      <c r="P21" s="206">
        <v>17.079999999999998</v>
      </c>
      <c r="Q21" s="206">
        <v>2.89</v>
      </c>
      <c r="R21" s="206">
        <v>2.89</v>
      </c>
      <c r="S21" s="206">
        <v>2.89</v>
      </c>
      <c r="T21" s="206">
        <v>0</v>
      </c>
      <c r="U21" s="206">
        <v>49.87</v>
      </c>
      <c r="V21" s="206">
        <v>8.24</v>
      </c>
      <c r="W21" s="206">
        <v>4.82</v>
      </c>
      <c r="X21" s="206">
        <v>14.45</v>
      </c>
      <c r="Y21" s="206">
        <v>0</v>
      </c>
      <c r="Z21" s="206">
        <v>58.89</v>
      </c>
      <c r="AA21" s="206">
        <v>14.45</v>
      </c>
      <c r="AB21" s="206">
        <v>0</v>
      </c>
      <c r="AC21" s="206">
        <v>14.4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260.14999999999998</v>
      </c>
      <c r="L22" s="206">
        <v>0</v>
      </c>
      <c r="M22" s="206">
        <v>60.49</v>
      </c>
      <c r="N22" s="206">
        <v>49.37</v>
      </c>
      <c r="O22" s="206">
        <v>34.83</v>
      </c>
      <c r="P22" s="206">
        <v>17.079999999999998</v>
      </c>
      <c r="Q22" s="206">
        <v>2.89</v>
      </c>
      <c r="R22" s="206">
        <v>2.89</v>
      </c>
      <c r="S22" s="206">
        <v>2.89</v>
      </c>
      <c r="T22" s="206">
        <v>0</v>
      </c>
      <c r="U22" s="206">
        <v>49.87</v>
      </c>
      <c r="V22" s="206">
        <v>8.24</v>
      </c>
      <c r="W22" s="206">
        <v>4.82</v>
      </c>
      <c r="X22" s="206">
        <v>14.45</v>
      </c>
      <c r="Y22" s="206">
        <v>0</v>
      </c>
      <c r="Z22" s="206">
        <v>58.89</v>
      </c>
      <c r="AA22" s="206">
        <v>14.45</v>
      </c>
      <c r="AB22" s="206">
        <v>0</v>
      </c>
      <c r="AC22" s="206">
        <v>14.4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317.95999999999998</v>
      </c>
      <c r="L23" s="206">
        <v>6.06</v>
      </c>
      <c r="M23" s="206">
        <v>60.49</v>
      </c>
      <c r="N23" s="206">
        <v>49.37</v>
      </c>
      <c r="O23" s="206">
        <v>34.83</v>
      </c>
      <c r="P23" s="206">
        <v>17.079999999999998</v>
      </c>
      <c r="Q23" s="206">
        <v>9.1199999999999992</v>
      </c>
      <c r="R23" s="206">
        <v>17.66</v>
      </c>
      <c r="S23" s="206">
        <v>10.62</v>
      </c>
      <c r="T23" s="206">
        <v>0</v>
      </c>
      <c r="U23" s="206">
        <v>49.87</v>
      </c>
      <c r="V23" s="206">
        <v>8.24</v>
      </c>
      <c r="W23" s="206">
        <v>14.72</v>
      </c>
      <c r="X23" s="206">
        <v>41.62</v>
      </c>
      <c r="Y23" s="206">
        <v>0</v>
      </c>
      <c r="Z23" s="206">
        <v>58.89</v>
      </c>
      <c r="AA23" s="206">
        <v>33.86</v>
      </c>
      <c r="AB23" s="206">
        <v>0</v>
      </c>
      <c r="AC23" s="206">
        <v>14.4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375.77</v>
      </c>
      <c r="L24" s="206">
        <v>6.06</v>
      </c>
      <c r="M24" s="206">
        <v>60.49</v>
      </c>
      <c r="N24" s="206">
        <v>49.37</v>
      </c>
      <c r="O24" s="206">
        <v>34.83</v>
      </c>
      <c r="P24" s="206">
        <v>17.079999999999998</v>
      </c>
      <c r="Q24" s="206">
        <v>9.1199999999999992</v>
      </c>
      <c r="R24" s="206">
        <v>17.66</v>
      </c>
      <c r="S24" s="206">
        <v>11.02</v>
      </c>
      <c r="T24" s="206">
        <v>0</v>
      </c>
      <c r="U24" s="206">
        <v>49.87</v>
      </c>
      <c r="V24" s="206">
        <v>8.24</v>
      </c>
      <c r="W24" s="206">
        <v>14.72</v>
      </c>
      <c r="X24" s="206">
        <v>41.62</v>
      </c>
      <c r="Y24" s="206">
        <v>0</v>
      </c>
      <c r="Z24" s="206">
        <v>58.89</v>
      </c>
      <c r="AA24" s="206">
        <v>33.86</v>
      </c>
      <c r="AB24" s="206">
        <v>0</v>
      </c>
      <c r="AC24" s="206">
        <v>14.4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433.58</v>
      </c>
      <c r="L25" s="206">
        <v>6.06</v>
      </c>
      <c r="M25" s="206">
        <v>60.49</v>
      </c>
      <c r="N25" s="206">
        <v>49.37</v>
      </c>
      <c r="O25" s="206">
        <v>34.83</v>
      </c>
      <c r="P25" s="206">
        <v>17.079999999999998</v>
      </c>
      <c r="Q25" s="206">
        <v>9.1199999999999992</v>
      </c>
      <c r="R25" s="206">
        <v>17.66</v>
      </c>
      <c r="S25" s="206">
        <v>11.02</v>
      </c>
      <c r="T25" s="206">
        <v>0</v>
      </c>
      <c r="U25" s="206">
        <v>49.87</v>
      </c>
      <c r="V25" s="206">
        <v>8.24</v>
      </c>
      <c r="W25" s="206">
        <v>14.72</v>
      </c>
      <c r="X25" s="206">
        <v>41.62</v>
      </c>
      <c r="Y25" s="206">
        <v>0</v>
      </c>
      <c r="Z25" s="206">
        <v>58.89</v>
      </c>
      <c r="AA25" s="206">
        <v>33.86</v>
      </c>
      <c r="AB25" s="206">
        <v>0</v>
      </c>
      <c r="AC25" s="206">
        <v>14.4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492.54</v>
      </c>
      <c r="L26" s="206">
        <v>6.06</v>
      </c>
      <c r="M26" s="206">
        <v>60.49</v>
      </c>
      <c r="N26" s="206">
        <v>49.37</v>
      </c>
      <c r="O26" s="206">
        <v>34.83</v>
      </c>
      <c r="P26" s="206">
        <v>17.079999999999998</v>
      </c>
      <c r="Q26" s="206">
        <v>9.1199999999999992</v>
      </c>
      <c r="R26" s="206">
        <v>17.66</v>
      </c>
      <c r="S26" s="206">
        <v>11.02</v>
      </c>
      <c r="T26" s="206">
        <v>0</v>
      </c>
      <c r="U26" s="206">
        <v>49.87</v>
      </c>
      <c r="V26" s="206">
        <v>8.24</v>
      </c>
      <c r="W26" s="206">
        <v>14.72</v>
      </c>
      <c r="X26" s="206">
        <v>41.62</v>
      </c>
      <c r="Y26" s="206">
        <v>0</v>
      </c>
      <c r="Z26" s="206">
        <v>58.89</v>
      </c>
      <c r="AA26" s="206">
        <v>33.86</v>
      </c>
      <c r="AB26" s="206">
        <v>0</v>
      </c>
      <c r="AC26" s="206">
        <v>14.4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492.54</v>
      </c>
      <c r="L27" s="206">
        <v>6.06</v>
      </c>
      <c r="M27" s="206">
        <v>60.49</v>
      </c>
      <c r="N27" s="206">
        <v>49.37</v>
      </c>
      <c r="O27" s="206">
        <v>34.83</v>
      </c>
      <c r="P27" s="206">
        <v>17.079999999999998</v>
      </c>
      <c r="Q27" s="206">
        <v>9.1199999999999992</v>
      </c>
      <c r="R27" s="206">
        <v>17.66</v>
      </c>
      <c r="S27" s="206">
        <v>11.02</v>
      </c>
      <c r="T27" s="206">
        <v>0</v>
      </c>
      <c r="U27" s="206">
        <v>49.87</v>
      </c>
      <c r="V27" s="206">
        <v>8.24</v>
      </c>
      <c r="W27" s="206">
        <v>14.72</v>
      </c>
      <c r="X27" s="206">
        <v>41.62</v>
      </c>
      <c r="Y27" s="206">
        <v>0</v>
      </c>
      <c r="Z27" s="206">
        <v>58.89</v>
      </c>
      <c r="AA27" s="206">
        <v>33.86</v>
      </c>
      <c r="AB27" s="206">
        <v>0</v>
      </c>
      <c r="AC27" s="206">
        <v>14.4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492.54</v>
      </c>
      <c r="L28" s="206">
        <v>6.06</v>
      </c>
      <c r="M28" s="206">
        <v>60.49</v>
      </c>
      <c r="N28" s="206">
        <v>49.37</v>
      </c>
      <c r="O28" s="206">
        <v>34.83</v>
      </c>
      <c r="P28" s="206">
        <v>17.079999999999998</v>
      </c>
      <c r="Q28" s="206">
        <v>9.1199999999999992</v>
      </c>
      <c r="R28" s="206">
        <v>17.66</v>
      </c>
      <c r="S28" s="206">
        <v>11.02</v>
      </c>
      <c r="T28" s="206">
        <v>0</v>
      </c>
      <c r="U28" s="206">
        <v>49.87</v>
      </c>
      <c r="V28" s="206">
        <v>8.24</v>
      </c>
      <c r="W28" s="206">
        <v>14.72</v>
      </c>
      <c r="X28" s="206">
        <v>41.62</v>
      </c>
      <c r="Y28" s="206">
        <v>0</v>
      </c>
      <c r="Z28" s="206">
        <v>58.89</v>
      </c>
      <c r="AA28" s="206">
        <v>33.86</v>
      </c>
      <c r="AB28" s="206">
        <v>0</v>
      </c>
      <c r="AC28" s="206">
        <v>14.4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0.92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492.54</v>
      </c>
      <c r="L29" s="206">
        <v>6.06</v>
      </c>
      <c r="M29" s="206">
        <v>60.49</v>
      </c>
      <c r="N29" s="206">
        <v>49.37</v>
      </c>
      <c r="O29" s="206">
        <v>34.83</v>
      </c>
      <c r="P29" s="206">
        <v>17.079999999999998</v>
      </c>
      <c r="Q29" s="206">
        <v>9.1199999999999992</v>
      </c>
      <c r="R29" s="206">
        <v>17.66</v>
      </c>
      <c r="S29" s="206">
        <v>11.02</v>
      </c>
      <c r="T29" s="206">
        <v>0</v>
      </c>
      <c r="U29" s="206">
        <v>49.87</v>
      </c>
      <c r="V29" s="206">
        <v>8.24</v>
      </c>
      <c r="W29" s="206">
        <v>14.72</v>
      </c>
      <c r="X29" s="206">
        <v>41.62</v>
      </c>
      <c r="Y29" s="206">
        <v>0</v>
      </c>
      <c r="Z29" s="206">
        <v>58.89</v>
      </c>
      <c r="AA29" s="206">
        <v>33.86</v>
      </c>
      <c r="AB29" s="206">
        <v>0</v>
      </c>
      <c r="AC29" s="206">
        <v>14.01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7.37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492.54</v>
      </c>
      <c r="L30" s="206">
        <v>6.06</v>
      </c>
      <c r="M30" s="206">
        <v>60.49</v>
      </c>
      <c r="N30" s="206">
        <v>49.37</v>
      </c>
      <c r="O30" s="206">
        <v>34.83</v>
      </c>
      <c r="P30" s="206">
        <v>17.079999999999998</v>
      </c>
      <c r="Q30" s="206">
        <v>9.1199999999999992</v>
      </c>
      <c r="R30" s="206">
        <v>17.66</v>
      </c>
      <c r="S30" s="206">
        <v>11.02</v>
      </c>
      <c r="T30" s="206">
        <v>0</v>
      </c>
      <c r="U30" s="206">
        <v>49.87</v>
      </c>
      <c r="V30" s="206">
        <v>8.24</v>
      </c>
      <c r="W30" s="206">
        <v>14.72</v>
      </c>
      <c r="X30" s="206">
        <v>41.62</v>
      </c>
      <c r="Y30" s="206">
        <v>0</v>
      </c>
      <c r="Z30" s="206">
        <v>58.89</v>
      </c>
      <c r="AA30" s="206">
        <v>33.86</v>
      </c>
      <c r="AB30" s="206">
        <v>0</v>
      </c>
      <c r="AC30" s="206">
        <v>14.01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13.71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492.54</v>
      </c>
      <c r="L31" s="206">
        <v>6.06</v>
      </c>
      <c r="M31" s="206">
        <v>60.49</v>
      </c>
      <c r="N31" s="206">
        <v>49.37</v>
      </c>
      <c r="O31" s="206">
        <v>34.83</v>
      </c>
      <c r="P31" s="206">
        <v>17.079999999999998</v>
      </c>
      <c r="Q31" s="206">
        <v>9.1199999999999992</v>
      </c>
      <c r="R31" s="206">
        <v>17.66</v>
      </c>
      <c r="S31" s="206">
        <v>11.02</v>
      </c>
      <c r="T31" s="206">
        <v>0</v>
      </c>
      <c r="U31" s="206">
        <v>49.87</v>
      </c>
      <c r="V31" s="206">
        <v>8.24</v>
      </c>
      <c r="W31" s="206">
        <v>14.72</v>
      </c>
      <c r="X31" s="206">
        <v>41.62</v>
      </c>
      <c r="Y31" s="206">
        <v>0</v>
      </c>
      <c r="Z31" s="206">
        <v>58.89</v>
      </c>
      <c r="AA31" s="206">
        <v>33.86</v>
      </c>
      <c r="AB31" s="206">
        <v>0</v>
      </c>
      <c r="AC31" s="206">
        <v>14.01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18.86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492.54</v>
      </c>
      <c r="L32" s="206">
        <v>6.06</v>
      </c>
      <c r="M32" s="206">
        <v>60.49</v>
      </c>
      <c r="N32" s="206">
        <v>49.37</v>
      </c>
      <c r="O32" s="206">
        <v>34.83</v>
      </c>
      <c r="P32" s="206">
        <v>17.079999999999998</v>
      </c>
      <c r="Q32" s="206">
        <v>9.1199999999999992</v>
      </c>
      <c r="R32" s="206">
        <v>17.66</v>
      </c>
      <c r="S32" s="206">
        <v>11.02</v>
      </c>
      <c r="T32" s="206">
        <v>0</v>
      </c>
      <c r="U32" s="206">
        <v>49.87</v>
      </c>
      <c r="V32" s="206">
        <v>8.24</v>
      </c>
      <c r="W32" s="206">
        <v>14.72</v>
      </c>
      <c r="X32" s="206">
        <v>41.62</v>
      </c>
      <c r="Y32" s="206">
        <v>0</v>
      </c>
      <c r="Z32" s="206">
        <v>58.89</v>
      </c>
      <c r="AA32" s="206">
        <v>33.86</v>
      </c>
      <c r="AB32" s="206">
        <v>0</v>
      </c>
      <c r="AC32" s="206">
        <v>14.01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492.54</v>
      </c>
      <c r="L33" s="206">
        <v>6.06</v>
      </c>
      <c r="M33" s="206">
        <v>60.49</v>
      </c>
      <c r="N33" s="206">
        <v>49.37</v>
      </c>
      <c r="O33" s="206">
        <v>34.83</v>
      </c>
      <c r="P33" s="206">
        <v>17.079999999999998</v>
      </c>
      <c r="Q33" s="206">
        <v>9.1199999999999992</v>
      </c>
      <c r="R33" s="206">
        <v>17.66</v>
      </c>
      <c r="S33" s="206">
        <v>11.02</v>
      </c>
      <c r="T33" s="206">
        <v>0</v>
      </c>
      <c r="U33" s="206">
        <v>49.87</v>
      </c>
      <c r="V33" s="206">
        <v>8.24</v>
      </c>
      <c r="W33" s="206">
        <v>14.72</v>
      </c>
      <c r="X33" s="206">
        <v>41.62</v>
      </c>
      <c r="Y33" s="206">
        <v>0</v>
      </c>
      <c r="Z33" s="206">
        <v>58.89</v>
      </c>
      <c r="AA33" s="206">
        <v>33.86</v>
      </c>
      <c r="AB33" s="206">
        <v>0</v>
      </c>
      <c r="AC33" s="206">
        <v>14.01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107.58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33.86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492.54</v>
      </c>
      <c r="L34" s="206">
        <v>6.06</v>
      </c>
      <c r="M34" s="206">
        <v>60.49</v>
      </c>
      <c r="N34" s="206">
        <v>49.37</v>
      </c>
      <c r="O34" s="206">
        <v>34.83</v>
      </c>
      <c r="P34" s="206">
        <v>17.079999999999998</v>
      </c>
      <c r="Q34" s="206">
        <v>9.1199999999999992</v>
      </c>
      <c r="R34" s="206">
        <v>17.66</v>
      </c>
      <c r="S34" s="206">
        <v>11.02</v>
      </c>
      <c r="T34" s="206">
        <v>0</v>
      </c>
      <c r="U34" s="206">
        <v>49.87</v>
      </c>
      <c r="V34" s="206">
        <v>8.24</v>
      </c>
      <c r="W34" s="206">
        <v>14.72</v>
      </c>
      <c r="X34" s="206">
        <v>41.62</v>
      </c>
      <c r="Y34" s="206">
        <v>0</v>
      </c>
      <c r="Z34" s="206">
        <v>58.89</v>
      </c>
      <c r="AA34" s="206">
        <v>33.86</v>
      </c>
      <c r="AB34" s="206">
        <v>0</v>
      </c>
      <c r="AC34" s="206">
        <v>14.01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107.58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492.54</v>
      </c>
      <c r="L35" s="206">
        <v>6.06</v>
      </c>
      <c r="M35" s="206">
        <v>60.49</v>
      </c>
      <c r="N35" s="206">
        <v>49.37</v>
      </c>
      <c r="O35" s="206">
        <v>34.83</v>
      </c>
      <c r="P35" s="206">
        <v>17.079999999999998</v>
      </c>
      <c r="Q35" s="206">
        <v>9.1199999999999992</v>
      </c>
      <c r="R35" s="206">
        <v>17.66</v>
      </c>
      <c r="S35" s="206">
        <v>11.02</v>
      </c>
      <c r="T35" s="206">
        <v>0</v>
      </c>
      <c r="U35" s="206">
        <v>49.87</v>
      </c>
      <c r="V35" s="206">
        <v>8.24</v>
      </c>
      <c r="W35" s="206">
        <v>14.39</v>
      </c>
      <c r="X35" s="206">
        <v>41.62</v>
      </c>
      <c r="Y35" s="206">
        <v>0</v>
      </c>
      <c r="Z35" s="206">
        <v>58.89</v>
      </c>
      <c r="AA35" s="206">
        <v>33.86</v>
      </c>
      <c r="AB35" s="206">
        <v>0</v>
      </c>
      <c r="AC35" s="206">
        <v>9.2200000000000006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107.58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492.54</v>
      </c>
      <c r="L36" s="206">
        <v>6.06</v>
      </c>
      <c r="M36" s="206">
        <v>60.49</v>
      </c>
      <c r="N36" s="206">
        <v>49.37</v>
      </c>
      <c r="O36" s="206">
        <v>34.83</v>
      </c>
      <c r="P36" s="206">
        <v>17.079999999999998</v>
      </c>
      <c r="Q36" s="206">
        <v>9.1199999999999992</v>
      </c>
      <c r="R36" s="206">
        <v>17.66</v>
      </c>
      <c r="S36" s="206">
        <v>11.02</v>
      </c>
      <c r="T36" s="206">
        <v>0</v>
      </c>
      <c r="U36" s="206">
        <v>49.87</v>
      </c>
      <c r="V36" s="206">
        <v>8.24</v>
      </c>
      <c r="W36" s="206">
        <v>14.39</v>
      </c>
      <c r="X36" s="206">
        <v>41.62</v>
      </c>
      <c r="Y36" s="206">
        <v>0</v>
      </c>
      <c r="Z36" s="206">
        <v>58.89</v>
      </c>
      <c r="AA36" s="206">
        <v>33.86</v>
      </c>
      <c r="AB36" s="206">
        <v>0</v>
      </c>
      <c r="AC36" s="206">
        <v>9.2200000000000006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107.58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492.54</v>
      </c>
      <c r="L37" s="206">
        <v>6.06</v>
      </c>
      <c r="M37" s="206">
        <v>60.49</v>
      </c>
      <c r="N37" s="206">
        <v>49.37</v>
      </c>
      <c r="O37" s="206">
        <v>34.83</v>
      </c>
      <c r="P37" s="206">
        <v>17.079999999999998</v>
      </c>
      <c r="Q37" s="206">
        <v>9.1199999999999992</v>
      </c>
      <c r="R37" s="206">
        <v>17.66</v>
      </c>
      <c r="S37" s="206">
        <v>11.02</v>
      </c>
      <c r="T37" s="206">
        <v>0</v>
      </c>
      <c r="U37" s="206">
        <v>49.87</v>
      </c>
      <c r="V37" s="206">
        <v>8.24</v>
      </c>
      <c r="W37" s="206">
        <v>14.39</v>
      </c>
      <c r="X37" s="206">
        <v>41.62</v>
      </c>
      <c r="Y37" s="206">
        <v>0</v>
      </c>
      <c r="Z37" s="206">
        <v>58.89</v>
      </c>
      <c r="AA37" s="206">
        <v>33.86</v>
      </c>
      <c r="AB37" s="206">
        <v>0</v>
      </c>
      <c r="AC37" s="206">
        <v>14.01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107.58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492.54</v>
      </c>
      <c r="L38" s="206">
        <v>6.06</v>
      </c>
      <c r="M38" s="206">
        <v>60.49</v>
      </c>
      <c r="N38" s="206">
        <v>49.37</v>
      </c>
      <c r="O38" s="206">
        <v>34.83</v>
      </c>
      <c r="P38" s="206">
        <v>17.079999999999998</v>
      </c>
      <c r="Q38" s="206">
        <v>9.1199999999999992</v>
      </c>
      <c r="R38" s="206">
        <v>17.66</v>
      </c>
      <c r="S38" s="206">
        <v>11.02</v>
      </c>
      <c r="T38" s="206">
        <v>0</v>
      </c>
      <c r="U38" s="206">
        <v>49.87</v>
      </c>
      <c r="V38" s="206">
        <v>8.24</v>
      </c>
      <c r="W38" s="206">
        <v>14.39</v>
      </c>
      <c r="X38" s="206">
        <v>41.62</v>
      </c>
      <c r="Y38" s="206">
        <v>0</v>
      </c>
      <c r="Z38" s="206">
        <v>58.89</v>
      </c>
      <c r="AA38" s="206">
        <v>33.86</v>
      </c>
      <c r="AB38" s="206">
        <v>0</v>
      </c>
      <c r="AC38" s="206">
        <v>14.01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107.58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492.54</v>
      </c>
      <c r="L39" s="206">
        <v>6.06</v>
      </c>
      <c r="M39" s="206">
        <v>60.49</v>
      </c>
      <c r="N39" s="206">
        <v>49.37</v>
      </c>
      <c r="O39" s="206">
        <v>34.83</v>
      </c>
      <c r="P39" s="206">
        <v>17.079999999999998</v>
      </c>
      <c r="Q39" s="206">
        <v>9.1199999999999992</v>
      </c>
      <c r="R39" s="206">
        <v>17.66</v>
      </c>
      <c r="S39" s="206">
        <v>11.02</v>
      </c>
      <c r="T39" s="206">
        <v>0</v>
      </c>
      <c r="U39" s="206">
        <v>49.87</v>
      </c>
      <c r="V39" s="206">
        <v>7.94</v>
      </c>
      <c r="W39" s="206">
        <v>14.39</v>
      </c>
      <c r="X39" s="206">
        <v>41.62</v>
      </c>
      <c r="Y39" s="206">
        <v>0</v>
      </c>
      <c r="Z39" s="206">
        <v>58.89</v>
      </c>
      <c r="AA39" s="206">
        <v>33.86</v>
      </c>
      <c r="AB39" s="206">
        <v>0</v>
      </c>
      <c r="AC39" s="206">
        <v>14.4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107.58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492.54</v>
      </c>
      <c r="L40" s="206">
        <v>6.06</v>
      </c>
      <c r="M40" s="206">
        <v>60.49</v>
      </c>
      <c r="N40" s="206">
        <v>49.37</v>
      </c>
      <c r="O40" s="206">
        <v>34.83</v>
      </c>
      <c r="P40" s="206">
        <v>17.079999999999998</v>
      </c>
      <c r="Q40" s="206">
        <v>9.1199999999999992</v>
      </c>
      <c r="R40" s="206">
        <v>17.66</v>
      </c>
      <c r="S40" s="206">
        <v>11.02</v>
      </c>
      <c r="T40" s="206">
        <v>0</v>
      </c>
      <c r="U40" s="206">
        <v>49.87</v>
      </c>
      <c r="V40" s="206">
        <v>7.94</v>
      </c>
      <c r="W40" s="206">
        <v>14.39</v>
      </c>
      <c r="X40" s="206">
        <v>41.62</v>
      </c>
      <c r="Y40" s="206">
        <v>0</v>
      </c>
      <c r="Z40" s="206">
        <v>58.89</v>
      </c>
      <c r="AA40" s="206">
        <v>33.86</v>
      </c>
      <c r="AB40" s="206">
        <v>0</v>
      </c>
      <c r="AC40" s="206">
        <v>14.4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107.58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492.54</v>
      </c>
      <c r="L41" s="206">
        <v>6.06</v>
      </c>
      <c r="M41" s="206">
        <v>60.49</v>
      </c>
      <c r="N41" s="206">
        <v>49.37</v>
      </c>
      <c r="O41" s="206">
        <v>34.83</v>
      </c>
      <c r="P41" s="206">
        <v>17.079999999999998</v>
      </c>
      <c r="Q41" s="206">
        <v>9.1199999999999992</v>
      </c>
      <c r="R41" s="206">
        <v>17.66</v>
      </c>
      <c r="S41" s="206">
        <v>11.02</v>
      </c>
      <c r="T41" s="206">
        <v>0</v>
      </c>
      <c r="U41" s="206">
        <v>49.87</v>
      </c>
      <c r="V41" s="206">
        <v>7.94</v>
      </c>
      <c r="W41" s="206">
        <v>14.39</v>
      </c>
      <c r="X41" s="206">
        <v>41.62</v>
      </c>
      <c r="Y41" s="206">
        <v>0</v>
      </c>
      <c r="Z41" s="206">
        <v>58.89</v>
      </c>
      <c r="AA41" s="206">
        <v>33.86</v>
      </c>
      <c r="AB41" s="206">
        <v>0</v>
      </c>
      <c r="AC41" s="206">
        <v>14.4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107.58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492.54</v>
      </c>
      <c r="L42" s="206">
        <v>6.06</v>
      </c>
      <c r="M42" s="206">
        <v>60.49</v>
      </c>
      <c r="N42" s="206">
        <v>49.37</v>
      </c>
      <c r="O42" s="206">
        <v>34.83</v>
      </c>
      <c r="P42" s="206">
        <v>17.079999999999998</v>
      </c>
      <c r="Q42" s="206">
        <v>9.1199999999999992</v>
      </c>
      <c r="R42" s="206">
        <v>17.66</v>
      </c>
      <c r="S42" s="206">
        <v>11.02</v>
      </c>
      <c r="T42" s="206">
        <v>0</v>
      </c>
      <c r="U42" s="206">
        <v>49.87</v>
      </c>
      <c r="V42" s="206">
        <v>7.94</v>
      </c>
      <c r="W42" s="206">
        <v>14.39</v>
      </c>
      <c r="X42" s="206">
        <v>41.62</v>
      </c>
      <c r="Y42" s="206">
        <v>0</v>
      </c>
      <c r="Z42" s="206">
        <v>58.89</v>
      </c>
      <c r="AA42" s="206">
        <v>33.86</v>
      </c>
      <c r="AB42" s="206">
        <v>0</v>
      </c>
      <c r="AC42" s="206">
        <v>14.4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107.58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492.54</v>
      </c>
      <c r="L43" s="206">
        <v>6.06</v>
      </c>
      <c r="M43" s="206">
        <v>60.49</v>
      </c>
      <c r="N43" s="206">
        <v>49.37</v>
      </c>
      <c r="O43" s="206">
        <v>34.83</v>
      </c>
      <c r="P43" s="206">
        <v>17.079999999999998</v>
      </c>
      <c r="Q43" s="206">
        <v>9.1199999999999992</v>
      </c>
      <c r="R43" s="206">
        <v>17.66</v>
      </c>
      <c r="S43" s="206">
        <v>11.02</v>
      </c>
      <c r="T43" s="206">
        <v>0</v>
      </c>
      <c r="U43" s="206">
        <v>49.87</v>
      </c>
      <c r="V43" s="206">
        <v>7.94</v>
      </c>
      <c r="W43" s="206">
        <v>14.39</v>
      </c>
      <c r="X43" s="206">
        <v>41.62</v>
      </c>
      <c r="Y43" s="206">
        <v>0</v>
      </c>
      <c r="Z43" s="206">
        <v>58.89</v>
      </c>
      <c r="AA43" s="206">
        <v>33.86</v>
      </c>
      <c r="AB43" s="206">
        <v>0</v>
      </c>
      <c r="AC43" s="206">
        <v>14.4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107.58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492.54</v>
      </c>
      <c r="L44" s="206">
        <v>6.06</v>
      </c>
      <c r="M44" s="206">
        <v>60.49</v>
      </c>
      <c r="N44" s="206">
        <v>49.37</v>
      </c>
      <c r="O44" s="206">
        <v>34.83</v>
      </c>
      <c r="P44" s="206">
        <v>17.079999999999998</v>
      </c>
      <c r="Q44" s="206">
        <v>9.1199999999999992</v>
      </c>
      <c r="R44" s="206">
        <v>17.66</v>
      </c>
      <c r="S44" s="206">
        <v>11.02</v>
      </c>
      <c r="T44" s="206">
        <v>0</v>
      </c>
      <c r="U44" s="206">
        <v>49.87</v>
      </c>
      <c r="V44" s="206">
        <v>7.94</v>
      </c>
      <c r="W44" s="206">
        <v>14.39</v>
      </c>
      <c r="X44" s="206">
        <v>41.62</v>
      </c>
      <c r="Y44" s="206">
        <v>0</v>
      </c>
      <c r="Z44" s="206">
        <v>58.89</v>
      </c>
      <c r="AA44" s="206">
        <v>33.86</v>
      </c>
      <c r="AB44" s="206">
        <v>0</v>
      </c>
      <c r="AC44" s="206">
        <v>14.4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107.58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492.54</v>
      </c>
      <c r="L45" s="206">
        <v>6.06</v>
      </c>
      <c r="M45" s="206">
        <v>60.49</v>
      </c>
      <c r="N45" s="206">
        <v>49.37</v>
      </c>
      <c r="O45" s="206">
        <v>34.83</v>
      </c>
      <c r="P45" s="206">
        <v>17.079999999999998</v>
      </c>
      <c r="Q45" s="206">
        <v>9.1199999999999992</v>
      </c>
      <c r="R45" s="206">
        <v>17.66</v>
      </c>
      <c r="S45" s="206">
        <v>11.02</v>
      </c>
      <c r="T45" s="206">
        <v>0</v>
      </c>
      <c r="U45" s="206">
        <v>49.87</v>
      </c>
      <c r="V45" s="206">
        <v>7.94</v>
      </c>
      <c r="W45" s="206">
        <v>14.39</v>
      </c>
      <c r="X45" s="206">
        <v>41.62</v>
      </c>
      <c r="Y45" s="206">
        <v>0</v>
      </c>
      <c r="Z45" s="206">
        <v>58.89</v>
      </c>
      <c r="AA45" s="206">
        <v>33.86</v>
      </c>
      <c r="AB45" s="206">
        <v>0</v>
      </c>
      <c r="AC45" s="206">
        <v>14.4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107.58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492.54</v>
      </c>
      <c r="L46" s="206">
        <v>6.06</v>
      </c>
      <c r="M46" s="206">
        <v>60.49</v>
      </c>
      <c r="N46" s="206">
        <v>49.37</v>
      </c>
      <c r="O46" s="206">
        <v>34.83</v>
      </c>
      <c r="P46" s="206">
        <v>17.079999999999998</v>
      </c>
      <c r="Q46" s="206">
        <v>9.1199999999999992</v>
      </c>
      <c r="R46" s="206">
        <v>17.66</v>
      </c>
      <c r="S46" s="206">
        <v>11.02</v>
      </c>
      <c r="T46" s="206">
        <v>0</v>
      </c>
      <c r="U46" s="206">
        <v>49.87</v>
      </c>
      <c r="V46" s="206">
        <v>7.94</v>
      </c>
      <c r="W46" s="206">
        <v>14.39</v>
      </c>
      <c r="X46" s="206">
        <v>41.62</v>
      </c>
      <c r="Y46" s="206">
        <v>0</v>
      </c>
      <c r="Z46" s="206">
        <v>58.89</v>
      </c>
      <c r="AA46" s="206">
        <v>33.86</v>
      </c>
      <c r="AB46" s="206">
        <v>0</v>
      </c>
      <c r="AC46" s="206">
        <v>14.4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107.58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492.54</v>
      </c>
      <c r="L47" s="206">
        <v>6.06</v>
      </c>
      <c r="M47" s="206">
        <v>60.49</v>
      </c>
      <c r="N47" s="206">
        <v>49.37</v>
      </c>
      <c r="O47" s="206">
        <v>34.840000000000003</v>
      </c>
      <c r="P47" s="206">
        <v>16.5</v>
      </c>
      <c r="Q47" s="206">
        <v>9.1199999999999992</v>
      </c>
      <c r="R47" s="206">
        <v>17.66</v>
      </c>
      <c r="S47" s="206">
        <v>11.02</v>
      </c>
      <c r="T47" s="206">
        <v>0</v>
      </c>
      <c r="U47" s="206">
        <v>49.87</v>
      </c>
      <c r="V47" s="206">
        <v>7.94</v>
      </c>
      <c r="W47" s="206">
        <v>14.39</v>
      </c>
      <c r="X47" s="206">
        <v>41.62</v>
      </c>
      <c r="Y47" s="206">
        <v>0</v>
      </c>
      <c r="Z47" s="206">
        <v>58.89</v>
      </c>
      <c r="AA47" s="206">
        <v>33.86</v>
      </c>
      <c r="AB47" s="206">
        <v>0</v>
      </c>
      <c r="AC47" s="206">
        <v>14.01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127.18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492.54</v>
      </c>
      <c r="L48" s="206">
        <v>6.06</v>
      </c>
      <c r="M48" s="206">
        <v>60.49</v>
      </c>
      <c r="N48" s="206">
        <v>49.37</v>
      </c>
      <c r="O48" s="206">
        <v>34.840000000000003</v>
      </c>
      <c r="P48" s="206">
        <v>16.5</v>
      </c>
      <c r="Q48" s="206">
        <v>9.1199999999999992</v>
      </c>
      <c r="R48" s="206">
        <v>17.66</v>
      </c>
      <c r="S48" s="206">
        <v>11.02</v>
      </c>
      <c r="T48" s="206">
        <v>0</v>
      </c>
      <c r="U48" s="206">
        <v>49.87</v>
      </c>
      <c r="V48" s="206">
        <v>7.94</v>
      </c>
      <c r="W48" s="206">
        <v>14.39</v>
      </c>
      <c r="X48" s="206">
        <v>41.62</v>
      </c>
      <c r="Y48" s="206">
        <v>0</v>
      </c>
      <c r="Z48" s="206">
        <v>58.89</v>
      </c>
      <c r="AA48" s="206">
        <v>33.86</v>
      </c>
      <c r="AB48" s="206">
        <v>0</v>
      </c>
      <c r="AC48" s="206">
        <v>14.01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127.18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492.54</v>
      </c>
      <c r="L49" s="206">
        <v>6.06</v>
      </c>
      <c r="M49" s="206">
        <v>60.49</v>
      </c>
      <c r="N49" s="206">
        <v>49.37</v>
      </c>
      <c r="O49" s="206">
        <v>34.840000000000003</v>
      </c>
      <c r="P49" s="206">
        <v>16.5</v>
      </c>
      <c r="Q49" s="206">
        <v>9.1199999999999992</v>
      </c>
      <c r="R49" s="206">
        <v>17.66</v>
      </c>
      <c r="S49" s="206">
        <v>11.02</v>
      </c>
      <c r="T49" s="206">
        <v>0</v>
      </c>
      <c r="U49" s="206">
        <v>49.87</v>
      </c>
      <c r="V49" s="206">
        <v>7.94</v>
      </c>
      <c r="W49" s="206">
        <v>14.39</v>
      </c>
      <c r="X49" s="206">
        <v>62.42</v>
      </c>
      <c r="Y49" s="206">
        <v>0</v>
      </c>
      <c r="Z49" s="206">
        <v>58.89</v>
      </c>
      <c r="AA49" s="206">
        <v>33.86</v>
      </c>
      <c r="AB49" s="206">
        <v>0</v>
      </c>
      <c r="AC49" s="206">
        <v>14.01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492.54</v>
      </c>
      <c r="L50" s="206">
        <v>6.06</v>
      </c>
      <c r="M50" s="206">
        <v>60.49</v>
      </c>
      <c r="N50" s="206">
        <v>49.37</v>
      </c>
      <c r="O50" s="206">
        <v>34.840000000000003</v>
      </c>
      <c r="P50" s="206">
        <v>16.5</v>
      </c>
      <c r="Q50" s="206">
        <v>9.1199999999999992</v>
      </c>
      <c r="R50" s="206">
        <v>17.66</v>
      </c>
      <c r="S50" s="206">
        <v>11.02</v>
      </c>
      <c r="T50" s="206">
        <v>0</v>
      </c>
      <c r="U50" s="206">
        <v>49.87</v>
      </c>
      <c r="V50" s="206">
        <v>7.94</v>
      </c>
      <c r="W50" s="206">
        <v>14.39</v>
      </c>
      <c r="X50" s="206">
        <v>62.42</v>
      </c>
      <c r="Y50" s="206">
        <v>0</v>
      </c>
      <c r="Z50" s="206">
        <v>58.89</v>
      </c>
      <c r="AA50" s="206">
        <v>33.86</v>
      </c>
      <c r="AB50" s="206">
        <v>0</v>
      </c>
      <c r="AC50" s="206">
        <v>14.01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426.58</v>
      </c>
      <c r="L51" s="206">
        <v>6.06</v>
      </c>
      <c r="M51" s="206">
        <v>60.49</v>
      </c>
      <c r="N51" s="206">
        <v>49.37</v>
      </c>
      <c r="O51" s="206">
        <v>34.840000000000003</v>
      </c>
      <c r="P51" s="206">
        <v>14.19</v>
      </c>
      <c r="Q51" s="206">
        <v>9.1199999999999992</v>
      </c>
      <c r="R51" s="206">
        <v>17.66</v>
      </c>
      <c r="S51" s="206">
        <v>11.02</v>
      </c>
      <c r="T51" s="206">
        <v>0</v>
      </c>
      <c r="U51" s="206">
        <v>49.87</v>
      </c>
      <c r="V51" s="206">
        <v>7.94</v>
      </c>
      <c r="W51" s="206">
        <v>14.39</v>
      </c>
      <c r="X51" s="206">
        <v>62.42</v>
      </c>
      <c r="Y51" s="206">
        <v>0</v>
      </c>
      <c r="Z51" s="206">
        <v>58.89</v>
      </c>
      <c r="AA51" s="206">
        <v>33.86</v>
      </c>
      <c r="AB51" s="206">
        <v>0</v>
      </c>
      <c r="AC51" s="206">
        <v>14.01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383.47</v>
      </c>
      <c r="L52" s="206">
        <v>6.06</v>
      </c>
      <c r="M52" s="206">
        <v>60.49</v>
      </c>
      <c r="N52" s="206">
        <v>49.37</v>
      </c>
      <c r="O52" s="206">
        <v>34.840000000000003</v>
      </c>
      <c r="P52" s="206">
        <v>14.19</v>
      </c>
      <c r="Q52" s="206">
        <v>9.1199999999999992</v>
      </c>
      <c r="R52" s="206">
        <v>17.66</v>
      </c>
      <c r="S52" s="206">
        <v>11.02</v>
      </c>
      <c r="T52" s="206">
        <v>0</v>
      </c>
      <c r="U52" s="206">
        <v>49.87</v>
      </c>
      <c r="V52" s="206">
        <v>7.94</v>
      </c>
      <c r="W52" s="206">
        <v>14.39</v>
      </c>
      <c r="X52" s="206">
        <v>62.42</v>
      </c>
      <c r="Y52" s="206">
        <v>0</v>
      </c>
      <c r="Z52" s="206">
        <v>58.89</v>
      </c>
      <c r="AA52" s="206">
        <v>33.86</v>
      </c>
      <c r="AB52" s="206">
        <v>0</v>
      </c>
      <c r="AC52" s="206">
        <v>14.01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365.16</v>
      </c>
      <c r="L53" s="206">
        <v>6.06</v>
      </c>
      <c r="M53" s="206">
        <v>60.49</v>
      </c>
      <c r="N53" s="206">
        <v>49.37</v>
      </c>
      <c r="O53" s="206">
        <v>34.840000000000003</v>
      </c>
      <c r="P53" s="206">
        <v>13.71</v>
      </c>
      <c r="Q53" s="206">
        <v>9.1199999999999992</v>
      </c>
      <c r="R53" s="206">
        <v>17.66</v>
      </c>
      <c r="S53" s="206">
        <v>11.02</v>
      </c>
      <c r="T53" s="206">
        <v>0</v>
      </c>
      <c r="U53" s="206">
        <v>49.87</v>
      </c>
      <c r="V53" s="206">
        <v>7.94</v>
      </c>
      <c r="W53" s="206">
        <v>14.39</v>
      </c>
      <c r="X53" s="206">
        <v>62.42</v>
      </c>
      <c r="Y53" s="206">
        <v>0</v>
      </c>
      <c r="Z53" s="206">
        <v>58.89</v>
      </c>
      <c r="AA53" s="206">
        <v>33.86</v>
      </c>
      <c r="AB53" s="206">
        <v>0</v>
      </c>
      <c r="AC53" s="206">
        <v>14.01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79.709999999999994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339.15</v>
      </c>
      <c r="L54" s="206">
        <v>6.06</v>
      </c>
      <c r="M54" s="206">
        <v>60.49</v>
      </c>
      <c r="N54" s="206">
        <v>49.37</v>
      </c>
      <c r="O54" s="206">
        <v>34.840000000000003</v>
      </c>
      <c r="P54" s="206">
        <v>13.71</v>
      </c>
      <c r="Q54" s="206">
        <v>9.1199999999999992</v>
      </c>
      <c r="R54" s="206">
        <v>17.66</v>
      </c>
      <c r="S54" s="206">
        <v>11.02</v>
      </c>
      <c r="T54" s="206">
        <v>0</v>
      </c>
      <c r="U54" s="206">
        <v>49.87</v>
      </c>
      <c r="V54" s="206">
        <v>7.94</v>
      </c>
      <c r="W54" s="206">
        <v>14.39</v>
      </c>
      <c r="X54" s="206">
        <v>62.42</v>
      </c>
      <c r="Y54" s="206">
        <v>0</v>
      </c>
      <c r="Z54" s="206">
        <v>58.89</v>
      </c>
      <c r="AA54" s="206">
        <v>33.86</v>
      </c>
      <c r="AB54" s="206">
        <v>0</v>
      </c>
      <c r="AC54" s="206">
        <v>14.01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79.709999999999994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287.12</v>
      </c>
      <c r="L55" s="206">
        <v>6.06</v>
      </c>
      <c r="M55" s="206">
        <v>60.49</v>
      </c>
      <c r="N55" s="206">
        <v>49.37</v>
      </c>
      <c r="O55" s="206">
        <v>34.840000000000003</v>
      </c>
      <c r="P55" s="206">
        <v>13.71</v>
      </c>
      <c r="Q55" s="206">
        <v>9.1199999999999992</v>
      </c>
      <c r="R55" s="206">
        <v>17.66</v>
      </c>
      <c r="S55" s="206">
        <v>11.02</v>
      </c>
      <c r="T55" s="206">
        <v>0</v>
      </c>
      <c r="U55" s="206">
        <v>49.87</v>
      </c>
      <c r="V55" s="206">
        <v>7.94</v>
      </c>
      <c r="W55" s="206">
        <v>14.39</v>
      </c>
      <c r="X55" s="206">
        <v>62.42</v>
      </c>
      <c r="Y55" s="206">
        <v>0</v>
      </c>
      <c r="Z55" s="206">
        <v>58.89</v>
      </c>
      <c r="AA55" s="206">
        <v>33.86</v>
      </c>
      <c r="AB55" s="206">
        <v>0</v>
      </c>
      <c r="AC55" s="206">
        <v>14.01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260.14</v>
      </c>
      <c r="L56" s="206">
        <v>6.06</v>
      </c>
      <c r="M56" s="206">
        <v>60.49</v>
      </c>
      <c r="N56" s="206">
        <v>49.37</v>
      </c>
      <c r="O56" s="206">
        <v>34.840000000000003</v>
      </c>
      <c r="P56" s="206">
        <v>13.71</v>
      </c>
      <c r="Q56" s="206">
        <v>9.1199999999999992</v>
      </c>
      <c r="R56" s="206">
        <v>17.66</v>
      </c>
      <c r="S56" s="206">
        <v>11.02</v>
      </c>
      <c r="T56" s="206">
        <v>0</v>
      </c>
      <c r="U56" s="206">
        <v>49.87</v>
      </c>
      <c r="V56" s="206">
        <v>7.94</v>
      </c>
      <c r="W56" s="206">
        <v>14.39</v>
      </c>
      <c r="X56" s="206">
        <v>62.42</v>
      </c>
      <c r="Y56" s="206">
        <v>0</v>
      </c>
      <c r="Z56" s="206">
        <v>58.89</v>
      </c>
      <c r="AA56" s="206">
        <v>33.86</v>
      </c>
      <c r="AB56" s="206">
        <v>0</v>
      </c>
      <c r="AC56" s="206">
        <v>14.01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260.14</v>
      </c>
      <c r="L57" s="206">
        <v>6.06</v>
      </c>
      <c r="M57" s="206">
        <v>60.49</v>
      </c>
      <c r="N57" s="206">
        <v>49.37</v>
      </c>
      <c r="O57" s="206">
        <v>34.840000000000003</v>
      </c>
      <c r="P57" s="206">
        <v>13.71</v>
      </c>
      <c r="Q57" s="206">
        <v>9.1199999999999992</v>
      </c>
      <c r="R57" s="206">
        <v>17.66</v>
      </c>
      <c r="S57" s="206">
        <v>11.02</v>
      </c>
      <c r="T57" s="206">
        <v>0</v>
      </c>
      <c r="U57" s="206">
        <v>49.87</v>
      </c>
      <c r="V57" s="206">
        <v>7.94</v>
      </c>
      <c r="W57" s="206">
        <v>9.5</v>
      </c>
      <c r="X57" s="206">
        <v>62.42</v>
      </c>
      <c r="Y57" s="206">
        <v>0</v>
      </c>
      <c r="Z57" s="206">
        <v>58.89</v>
      </c>
      <c r="AA57" s="206">
        <v>33.86</v>
      </c>
      <c r="AB57" s="206">
        <v>0</v>
      </c>
      <c r="AC57" s="206">
        <v>14.01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260.14</v>
      </c>
      <c r="L58" s="206">
        <v>6.06</v>
      </c>
      <c r="M58" s="206">
        <v>60.49</v>
      </c>
      <c r="N58" s="206">
        <v>49.37</v>
      </c>
      <c r="O58" s="206">
        <v>34.840000000000003</v>
      </c>
      <c r="P58" s="206">
        <v>13.71</v>
      </c>
      <c r="Q58" s="206">
        <v>9.1199999999999992</v>
      </c>
      <c r="R58" s="206">
        <v>17.66</v>
      </c>
      <c r="S58" s="206">
        <v>11.02</v>
      </c>
      <c r="T58" s="206">
        <v>0</v>
      </c>
      <c r="U58" s="206">
        <v>49.87</v>
      </c>
      <c r="V58" s="206">
        <v>7.94</v>
      </c>
      <c r="W58" s="206">
        <v>9.5</v>
      </c>
      <c r="X58" s="206">
        <v>62.42</v>
      </c>
      <c r="Y58" s="206">
        <v>0</v>
      </c>
      <c r="Z58" s="206">
        <v>58.89</v>
      </c>
      <c r="AA58" s="206">
        <v>33.86</v>
      </c>
      <c r="AB58" s="206">
        <v>0</v>
      </c>
      <c r="AC58" s="206">
        <v>14.01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294.83</v>
      </c>
      <c r="L59" s="206">
        <v>6.06</v>
      </c>
      <c r="M59" s="206">
        <v>60.49</v>
      </c>
      <c r="N59" s="206">
        <v>49.37</v>
      </c>
      <c r="O59" s="206">
        <v>34.840000000000003</v>
      </c>
      <c r="P59" s="206">
        <v>13.71</v>
      </c>
      <c r="Q59" s="206">
        <v>9.1199999999999992</v>
      </c>
      <c r="R59" s="206">
        <v>17.66</v>
      </c>
      <c r="S59" s="206">
        <v>11.02</v>
      </c>
      <c r="T59" s="206">
        <v>0</v>
      </c>
      <c r="U59" s="206">
        <v>49.87</v>
      </c>
      <c r="V59" s="206">
        <v>7.94</v>
      </c>
      <c r="W59" s="206">
        <v>9.25</v>
      </c>
      <c r="X59" s="206">
        <v>62.42</v>
      </c>
      <c r="Y59" s="206">
        <v>0</v>
      </c>
      <c r="Z59" s="206">
        <v>58.89</v>
      </c>
      <c r="AA59" s="206">
        <v>33.86</v>
      </c>
      <c r="AB59" s="206">
        <v>0</v>
      </c>
      <c r="AC59" s="206">
        <v>14.01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79.709999999999994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294.83</v>
      </c>
      <c r="L60" s="206">
        <v>6.06</v>
      </c>
      <c r="M60" s="206">
        <v>60.49</v>
      </c>
      <c r="N60" s="206">
        <v>49.37</v>
      </c>
      <c r="O60" s="206">
        <v>34.840000000000003</v>
      </c>
      <c r="P60" s="206">
        <v>13.71</v>
      </c>
      <c r="Q60" s="206">
        <v>9.1199999999999992</v>
      </c>
      <c r="R60" s="206">
        <v>17.66</v>
      </c>
      <c r="S60" s="206">
        <v>11.02</v>
      </c>
      <c r="T60" s="206">
        <v>0</v>
      </c>
      <c r="U60" s="206">
        <v>49.87</v>
      </c>
      <c r="V60" s="206">
        <v>7.94</v>
      </c>
      <c r="W60" s="206">
        <v>9.25</v>
      </c>
      <c r="X60" s="206">
        <v>62.42</v>
      </c>
      <c r="Y60" s="206">
        <v>0</v>
      </c>
      <c r="Z60" s="206">
        <v>58.89</v>
      </c>
      <c r="AA60" s="206">
        <v>33.86</v>
      </c>
      <c r="AB60" s="206">
        <v>0</v>
      </c>
      <c r="AC60" s="206">
        <v>14.01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79.709999999999994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333.37</v>
      </c>
      <c r="L61" s="206">
        <v>6.06</v>
      </c>
      <c r="M61" s="206">
        <v>60.49</v>
      </c>
      <c r="N61" s="206">
        <v>49.37</v>
      </c>
      <c r="O61" s="206">
        <v>34.840000000000003</v>
      </c>
      <c r="P61" s="206">
        <v>13.71</v>
      </c>
      <c r="Q61" s="206">
        <v>9.1199999999999992</v>
      </c>
      <c r="R61" s="206">
        <v>17.66</v>
      </c>
      <c r="S61" s="206">
        <v>11.02</v>
      </c>
      <c r="T61" s="206">
        <v>0</v>
      </c>
      <c r="U61" s="206">
        <v>49.87</v>
      </c>
      <c r="V61" s="206">
        <v>7.94</v>
      </c>
      <c r="W61" s="206">
        <v>9.25</v>
      </c>
      <c r="X61" s="206">
        <v>62.42</v>
      </c>
      <c r="Y61" s="206">
        <v>0</v>
      </c>
      <c r="Z61" s="206">
        <v>58.89</v>
      </c>
      <c r="AA61" s="206">
        <v>33.86</v>
      </c>
      <c r="AB61" s="206">
        <v>0</v>
      </c>
      <c r="AC61" s="206">
        <v>14.01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329.99</v>
      </c>
      <c r="L62" s="206">
        <v>6.06</v>
      </c>
      <c r="M62" s="206">
        <v>60.49</v>
      </c>
      <c r="N62" s="206">
        <v>49.37</v>
      </c>
      <c r="O62" s="206">
        <v>34.840000000000003</v>
      </c>
      <c r="P62" s="206">
        <v>13.71</v>
      </c>
      <c r="Q62" s="206">
        <v>9.1199999999999992</v>
      </c>
      <c r="R62" s="206">
        <v>17.66</v>
      </c>
      <c r="S62" s="206">
        <v>11.02</v>
      </c>
      <c r="T62" s="206">
        <v>0</v>
      </c>
      <c r="U62" s="206">
        <v>49.87</v>
      </c>
      <c r="V62" s="206">
        <v>7.94</v>
      </c>
      <c r="W62" s="206">
        <v>9.25</v>
      </c>
      <c r="X62" s="206">
        <v>62.42</v>
      </c>
      <c r="Y62" s="206">
        <v>0</v>
      </c>
      <c r="Z62" s="206">
        <v>58.89</v>
      </c>
      <c r="AA62" s="206">
        <v>33.86</v>
      </c>
      <c r="AB62" s="206">
        <v>0</v>
      </c>
      <c r="AC62" s="206">
        <v>14.01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331.44</v>
      </c>
      <c r="L63" s="206">
        <v>6.06</v>
      </c>
      <c r="M63" s="206">
        <v>60.49</v>
      </c>
      <c r="N63" s="206">
        <v>49.37</v>
      </c>
      <c r="O63" s="206">
        <v>34.840000000000003</v>
      </c>
      <c r="P63" s="206">
        <v>13.71</v>
      </c>
      <c r="Q63" s="206">
        <v>9.1199999999999992</v>
      </c>
      <c r="R63" s="206">
        <v>17.66</v>
      </c>
      <c r="S63" s="206">
        <v>11.02</v>
      </c>
      <c r="T63" s="206">
        <v>0</v>
      </c>
      <c r="U63" s="206">
        <v>49.87</v>
      </c>
      <c r="V63" s="206">
        <v>7.94</v>
      </c>
      <c r="W63" s="206">
        <v>9.25</v>
      </c>
      <c r="X63" s="206">
        <v>62.42</v>
      </c>
      <c r="Y63" s="206">
        <v>0</v>
      </c>
      <c r="Z63" s="206">
        <v>58.89</v>
      </c>
      <c r="AA63" s="206">
        <v>33.86</v>
      </c>
      <c r="AB63" s="206">
        <v>0</v>
      </c>
      <c r="AC63" s="206">
        <v>14.01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355.53</v>
      </c>
      <c r="L64" s="206">
        <v>6.06</v>
      </c>
      <c r="M64" s="206">
        <v>60.49</v>
      </c>
      <c r="N64" s="206">
        <v>49.37</v>
      </c>
      <c r="O64" s="206">
        <v>34.840000000000003</v>
      </c>
      <c r="P64" s="206">
        <v>13.71</v>
      </c>
      <c r="Q64" s="206">
        <v>9.1199999999999992</v>
      </c>
      <c r="R64" s="206">
        <v>17.66</v>
      </c>
      <c r="S64" s="206">
        <v>11.02</v>
      </c>
      <c r="T64" s="206">
        <v>0</v>
      </c>
      <c r="U64" s="206">
        <v>49.87</v>
      </c>
      <c r="V64" s="206">
        <v>7.94</v>
      </c>
      <c r="W64" s="206">
        <v>9.25</v>
      </c>
      <c r="X64" s="206">
        <v>62.42</v>
      </c>
      <c r="Y64" s="206">
        <v>0</v>
      </c>
      <c r="Z64" s="206">
        <v>58.89</v>
      </c>
      <c r="AA64" s="206">
        <v>33.86</v>
      </c>
      <c r="AB64" s="206">
        <v>0</v>
      </c>
      <c r="AC64" s="206">
        <v>14.01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371.65</v>
      </c>
      <c r="L65" s="206">
        <v>6.06</v>
      </c>
      <c r="M65" s="206">
        <v>60.49</v>
      </c>
      <c r="N65" s="206">
        <v>49.37</v>
      </c>
      <c r="O65" s="206">
        <v>34.840000000000003</v>
      </c>
      <c r="P65" s="206">
        <v>13.71</v>
      </c>
      <c r="Q65" s="206">
        <v>9.1199999999999992</v>
      </c>
      <c r="R65" s="206">
        <v>17.66</v>
      </c>
      <c r="S65" s="206">
        <v>11.02</v>
      </c>
      <c r="T65" s="206">
        <v>0</v>
      </c>
      <c r="U65" s="206">
        <v>49.87</v>
      </c>
      <c r="V65" s="206">
        <v>7.94</v>
      </c>
      <c r="W65" s="206">
        <v>9.25</v>
      </c>
      <c r="X65" s="206">
        <v>62.42</v>
      </c>
      <c r="Y65" s="206">
        <v>0</v>
      </c>
      <c r="Z65" s="206">
        <v>58.89</v>
      </c>
      <c r="AA65" s="206">
        <v>33.86</v>
      </c>
      <c r="AB65" s="206">
        <v>0</v>
      </c>
      <c r="AC65" s="206">
        <v>0</v>
      </c>
      <c r="AD65" s="206">
        <v>11.63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81.97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415.26</v>
      </c>
      <c r="L66" s="206">
        <v>6.06</v>
      </c>
      <c r="M66" s="206">
        <v>60.49</v>
      </c>
      <c r="N66" s="206">
        <v>49.37</v>
      </c>
      <c r="O66" s="206">
        <v>34.840000000000003</v>
      </c>
      <c r="P66" s="206">
        <v>13.71</v>
      </c>
      <c r="Q66" s="206">
        <v>9.1199999999999992</v>
      </c>
      <c r="R66" s="206">
        <v>17.66</v>
      </c>
      <c r="S66" s="206">
        <v>11.02</v>
      </c>
      <c r="T66" s="206">
        <v>0</v>
      </c>
      <c r="U66" s="206">
        <v>49.87</v>
      </c>
      <c r="V66" s="206">
        <v>7.94</v>
      </c>
      <c r="W66" s="206">
        <v>9.25</v>
      </c>
      <c r="X66" s="206">
        <v>62.42</v>
      </c>
      <c r="Y66" s="206">
        <v>0</v>
      </c>
      <c r="Z66" s="206">
        <v>58.89</v>
      </c>
      <c r="AA66" s="206">
        <v>33.86</v>
      </c>
      <c r="AB66" s="206">
        <v>0</v>
      </c>
      <c r="AC66" s="206">
        <v>0</v>
      </c>
      <c r="AD66" s="206">
        <v>11.63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81.97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430.68</v>
      </c>
      <c r="L67" s="206">
        <v>6.06</v>
      </c>
      <c r="M67" s="206">
        <v>60.49</v>
      </c>
      <c r="N67" s="206">
        <v>49.37</v>
      </c>
      <c r="O67" s="206">
        <v>34.840000000000003</v>
      </c>
      <c r="P67" s="206">
        <v>13.71</v>
      </c>
      <c r="Q67" s="206">
        <v>9.1199999999999992</v>
      </c>
      <c r="R67" s="206">
        <v>17.66</v>
      </c>
      <c r="S67" s="206">
        <v>11.02</v>
      </c>
      <c r="T67" s="206">
        <v>0</v>
      </c>
      <c r="U67" s="206">
        <v>49.87</v>
      </c>
      <c r="V67" s="206">
        <v>7.94</v>
      </c>
      <c r="W67" s="206">
        <v>9.25</v>
      </c>
      <c r="X67" s="206">
        <v>62.42</v>
      </c>
      <c r="Y67" s="206">
        <v>0</v>
      </c>
      <c r="Z67" s="206">
        <v>58.89</v>
      </c>
      <c r="AA67" s="206">
        <v>33.86</v>
      </c>
      <c r="AB67" s="206">
        <v>0</v>
      </c>
      <c r="AC67" s="206">
        <v>0</v>
      </c>
      <c r="AD67" s="206">
        <v>11.63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78.59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471.15</v>
      </c>
      <c r="L68" s="206">
        <v>6.06</v>
      </c>
      <c r="M68" s="206">
        <v>60.49</v>
      </c>
      <c r="N68" s="206">
        <v>49.37</v>
      </c>
      <c r="O68" s="206">
        <v>34.840000000000003</v>
      </c>
      <c r="P68" s="206">
        <v>13.71</v>
      </c>
      <c r="Q68" s="206">
        <v>9.1199999999999992</v>
      </c>
      <c r="R68" s="206">
        <v>17.66</v>
      </c>
      <c r="S68" s="206">
        <v>11.02</v>
      </c>
      <c r="T68" s="206">
        <v>0</v>
      </c>
      <c r="U68" s="206">
        <v>49.87</v>
      </c>
      <c r="V68" s="206">
        <v>7.94</v>
      </c>
      <c r="W68" s="206">
        <v>9.25</v>
      </c>
      <c r="X68" s="206">
        <v>62.42</v>
      </c>
      <c r="Y68" s="206">
        <v>0</v>
      </c>
      <c r="Z68" s="206">
        <v>58.89</v>
      </c>
      <c r="AA68" s="206">
        <v>33.86</v>
      </c>
      <c r="AB68" s="206">
        <v>0</v>
      </c>
      <c r="AC68" s="206">
        <v>0</v>
      </c>
      <c r="AD68" s="206">
        <v>11.63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78.59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492.54</v>
      </c>
      <c r="L69" s="206">
        <v>6.06</v>
      </c>
      <c r="M69" s="206">
        <v>60.49</v>
      </c>
      <c r="N69" s="206">
        <v>49.37</v>
      </c>
      <c r="O69" s="206">
        <v>34.840000000000003</v>
      </c>
      <c r="P69" s="206">
        <v>13.71</v>
      </c>
      <c r="Q69" s="206">
        <v>9.1199999999999992</v>
      </c>
      <c r="R69" s="206">
        <v>17.66</v>
      </c>
      <c r="S69" s="206">
        <v>11.02</v>
      </c>
      <c r="T69" s="206">
        <v>0</v>
      </c>
      <c r="U69" s="206">
        <v>49.87</v>
      </c>
      <c r="V69" s="206">
        <v>7.94</v>
      </c>
      <c r="W69" s="206">
        <v>9.25</v>
      </c>
      <c r="X69" s="206">
        <v>62.42</v>
      </c>
      <c r="Y69" s="206">
        <v>0</v>
      </c>
      <c r="Z69" s="206">
        <v>58.89</v>
      </c>
      <c r="AA69" s="206">
        <v>33.86</v>
      </c>
      <c r="AB69" s="206">
        <v>0</v>
      </c>
      <c r="AC69" s="206">
        <v>0</v>
      </c>
      <c r="AD69" s="206">
        <v>11.63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78.59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492.54</v>
      </c>
      <c r="L70" s="206">
        <v>6.06</v>
      </c>
      <c r="M70" s="206">
        <v>60.49</v>
      </c>
      <c r="N70" s="206">
        <v>49.37</v>
      </c>
      <c r="O70" s="206">
        <v>34.840000000000003</v>
      </c>
      <c r="P70" s="206">
        <v>13.71</v>
      </c>
      <c r="Q70" s="206">
        <v>9.1199999999999992</v>
      </c>
      <c r="R70" s="206">
        <v>17.66</v>
      </c>
      <c r="S70" s="206">
        <v>11.02</v>
      </c>
      <c r="T70" s="206">
        <v>0</v>
      </c>
      <c r="U70" s="206">
        <v>49.87</v>
      </c>
      <c r="V70" s="206">
        <v>7.94</v>
      </c>
      <c r="W70" s="206">
        <v>9.25</v>
      </c>
      <c r="X70" s="206">
        <v>62.42</v>
      </c>
      <c r="Y70" s="206">
        <v>0</v>
      </c>
      <c r="Z70" s="206">
        <v>58.89</v>
      </c>
      <c r="AA70" s="206">
        <v>33.86</v>
      </c>
      <c r="AB70" s="206">
        <v>0</v>
      </c>
      <c r="AC70" s="206">
        <v>0</v>
      </c>
      <c r="AD70" s="206">
        <v>11.63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78.59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492.54</v>
      </c>
      <c r="L71" s="206">
        <v>6.06</v>
      </c>
      <c r="M71" s="206">
        <v>60.49</v>
      </c>
      <c r="N71" s="206">
        <v>49.37</v>
      </c>
      <c r="O71" s="206">
        <v>34.840000000000003</v>
      </c>
      <c r="P71" s="206">
        <v>13.71</v>
      </c>
      <c r="Q71" s="206">
        <v>8.99</v>
      </c>
      <c r="R71" s="206">
        <v>17.66</v>
      </c>
      <c r="S71" s="206">
        <v>11.02</v>
      </c>
      <c r="T71" s="206">
        <v>0</v>
      </c>
      <c r="U71" s="206">
        <v>49.87</v>
      </c>
      <c r="V71" s="206">
        <v>7.94</v>
      </c>
      <c r="W71" s="206">
        <v>9.25</v>
      </c>
      <c r="X71" s="206">
        <v>62.42</v>
      </c>
      <c r="Y71" s="206">
        <v>0</v>
      </c>
      <c r="Z71" s="206">
        <v>58.89</v>
      </c>
      <c r="AA71" s="206">
        <v>33.86</v>
      </c>
      <c r="AB71" s="206">
        <v>0</v>
      </c>
      <c r="AC71" s="206">
        <v>0</v>
      </c>
      <c r="AD71" s="206">
        <v>11.63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492.54</v>
      </c>
      <c r="L72" s="206">
        <v>6.06</v>
      </c>
      <c r="M72" s="206">
        <v>60.49</v>
      </c>
      <c r="N72" s="206">
        <v>49.37</v>
      </c>
      <c r="O72" s="206">
        <v>34.840000000000003</v>
      </c>
      <c r="P72" s="206">
        <v>13.71</v>
      </c>
      <c r="Q72" s="206">
        <v>8.99</v>
      </c>
      <c r="R72" s="206">
        <v>17.66</v>
      </c>
      <c r="S72" s="206">
        <v>11.02</v>
      </c>
      <c r="T72" s="206">
        <v>0</v>
      </c>
      <c r="U72" s="206">
        <v>49.87</v>
      </c>
      <c r="V72" s="206">
        <v>7.94</v>
      </c>
      <c r="W72" s="206">
        <v>9.25</v>
      </c>
      <c r="X72" s="206">
        <v>62.42</v>
      </c>
      <c r="Y72" s="206">
        <v>0</v>
      </c>
      <c r="Z72" s="206">
        <v>58.89</v>
      </c>
      <c r="AA72" s="206">
        <v>33.86</v>
      </c>
      <c r="AB72" s="206">
        <v>0</v>
      </c>
      <c r="AC72" s="206">
        <v>0</v>
      </c>
      <c r="AD72" s="206">
        <v>11.63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492.54</v>
      </c>
      <c r="L73" s="206">
        <v>6.06</v>
      </c>
      <c r="M73" s="206">
        <v>60.49</v>
      </c>
      <c r="N73" s="206">
        <v>49.37</v>
      </c>
      <c r="O73" s="206">
        <v>34.840000000000003</v>
      </c>
      <c r="P73" s="206">
        <v>13.71</v>
      </c>
      <c r="Q73" s="206">
        <v>8.7899999999999991</v>
      </c>
      <c r="R73" s="206">
        <v>17.66</v>
      </c>
      <c r="S73" s="206">
        <v>11.02</v>
      </c>
      <c r="T73" s="206">
        <v>0</v>
      </c>
      <c r="U73" s="206">
        <v>49.87</v>
      </c>
      <c r="V73" s="206">
        <v>7.94</v>
      </c>
      <c r="W73" s="206">
        <v>9.25</v>
      </c>
      <c r="X73" s="206">
        <v>62.42</v>
      </c>
      <c r="Y73" s="206">
        <v>0</v>
      </c>
      <c r="Z73" s="206">
        <v>58.89</v>
      </c>
      <c r="AA73" s="206">
        <v>33.86</v>
      </c>
      <c r="AB73" s="206">
        <v>0</v>
      </c>
      <c r="AC73" s="206">
        <v>14.01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492.54</v>
      </c>
      <c r="L74" s="206">
        <v>6.06</v>
      </c>
      <c r="M74" s="206">
        <v>60.49</v>
      </c>
      <c r="N74" s="206">
        <v>49.37</v>
      </c>
      <c r="O74" s="206">
        <v>34.840000000000003</v>
      </c>
      <c r="P74" s="206">
        <v>13.71</v>
      </c>
      <c r="Q74" s="206">
        <v>8.7899999999999991</v>
      </c>
      <c r="R74" s="206">
        <v>17.66</v>
      </c>
      <c r="S74" s="206">
        <v>11.02</v>
      </c>
      <c r="T74" s="206">
        <v>0</v>
      </c>
      <c r="U74" s="206">
        <v>49.87</v>
      </c>
      <c r="V74" s="206">
        <v>7.94</v>
      </c>
      <c r="W74" s="206">
        <v>9.25</v>
      </c>
      <c r="X74" s="206">
        <v>62.42</v>
      </c>
      <c r="Y74" s="206">
        <v>0</v>
      </c>
      <c r="Z74" s="206">
        <v>58.89</v>
      </c>
      <c r="AA74" s="206">
        <v>33.86</v>
      </c>
      <c r="AB74" s="206">
        <v>0</v>
      </c>
      <c r="AC74" s="206">
        <v>14.01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492.54</v>
      </c>
      <c r="L75" s="206">
        <v>6.08</v>
      </c>
      <c r="M75" s="206">
        <v>60.49</v>
      </c>
      <c r="N75" s="206">
        <v>49.37</v>
      </c>
      <c r="O75" s="206">
        <v>34.840000000000003</v>
      </c>
      <c r="P75" s="206">
        <v>13.71</v>
      </c>
      <c r="Q75" s="206">
        <v>8.7899999999999991</v>
      </c>
      <c r="R75" s="206">
        <v>17.66</v>
      </c>
      <c r="S75" s="206">
        <v>11.27</v>
      </c>
      <c r="T75" s="206">
        <v>0</v>
      </c>
      <c r="U75" s="206">
        <v>49.87</v>
      </c>
      <c r="V75" s="206">
        <v>7.94</v>
      </c>
      <c r="W75" s="206">
        <v>9.25</v>
      </c>
      <c r="X75" s="206">
        <v>62.42</v>
      </c>
      <c r="Y75" s="206">
        <v>0</v>
      </c>
      <c r="Z75" s="206">
        <v>58.89</v>
      </c>
      <c r="AA75" s="206">
        <v>33.86</v>
      </c>
      <c r="AB75" s="206">
        <v>0</v>
      </c>
      <c r="AC75" s="206">
        <v>14.01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492.54</v>
      </c>
      <c r="L76" s="206">
        <v>6.08</v>
      </c>
      <c r="M76" s="206">
        <v>60.49</v>
      </c>
      <c r="N76" s="206">
        <v>49.37</v>
      </c>
      <c r="O76" s="206">
        <v>34.840000000000003</v>
      </c>
      <c r="P76" s="206">
        <v>13.71</v>
      </c>
      <c r="Q76" s="206">
        <v>8.7899999999999991</v>
      </c>
      <c r="R76" s="206">
        <v>17.66</v>
      </c>
      <c r="S76" s="206">
        <v>11.27</v>
      </c>
      <c r="T76" s="206">
        <v>0</v>
      </c>
      <c r="U76" s="206">
        <v>49.87</v>
      </c>
      <c r="V76" s="206">
        <v>7.94</v>
      </c>
      <c r="W76" s="206">
        <v>9.25</v>
      </c>
      <c r="X76" s="206">
        <v>62.42</v>
      </c>
      <c r="Y76" s="206">
        <v>0</v>
      </c>
      <c r="Z76" s="206">
        <v>58.89</v>
      </c>
      <c r="AA76" s="206">
        <v>33.86</v>
      </c>
      <c r="AB76" s="206">
        <v>0</v>
      </c>
      <c r="AC76" s="206">
        <v>14.01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492.54</v>
      </c>
      <c r="L77" s="206">
        <v>6.08</v>
      </c>
      <c r="M77" s="206">
        <v>60.49</v>
      </c>
      <c r="N77" s="206">
        <v>49.37</v>
      </c>
      <c r="O77" s="206">
        <v>34.840000000000003</v>
      </c>
      <c r="P77" s="206">
        <v>13.71</v>
      </c>
      <c r="Q77" s="206">
        <v>8.7899999999999991</v>
      </c>
      <c r="R77" s="206">
        <v>17.66</v>
      </c>
      <c r="S77" s="206">
        <v>11.27</v>
      </c>
      <c r="T77" s="206">
        <v>0</v>
      </c>
      <c r="U77" s="206">
        <v>49.87</v>
      </c>
      <c r="V77" s="206">
        <v>7.94</v>
      </c>
      <c r="W77" s="206">
        <v>9.25</v>
      </c>
      <c r="X77" s="206">
        <v>62.42</v>
      </c>
      <c r="Y77" s="206">
        <v>0</v>
      </c>
      <c r="Z77" s="206">
        <v>58.89</v>
      </c>
      <c r="AA77" s="206">
        <v>33.86</v>
      </c>
      <c r="AB77" s="206">
        <v>0</v>
      </c>
      <c r="AC77" s="206">
        <v>14.01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139.58000000000001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492.54</v>
      </c>
      <c r="L78" s="206">
        <v>6.08</v>
      </c>
      <c r="M78" s="206">
        <v>60.49</v>
      </c>
      <c r="N78" s="206">
        <v>49.37</v>
      </c>
      <c r="O78" s="206">
        <v>34.840000000000003</v>
      </c>
      <c r="P78" s="206">
        <v>13.71</v>
      </c>
      <c r="Q78" s="206">
        <v>8.7899999999999991</v>
      </c>
      <c r="R78" s="206">
        <v>17.66</v>
      </c>
      <c r="S78" s="206">
        <v>11.27</v>
      </c>
      <c r="T78" s="206">
        <v>0</v>
      </c>
      <c r="U78" s="206">
        <v>49.87</v>
      </c>
      <c r="V78" s="206">
        <v>7.94</v>
      </c>
      <c r="W78" s="206">
        <v>9.25</v>
      </c>
      <c r="X78" s="206">
        <v>62.42</v>
      </c>
      <c r="Y78" s="206">
        <v>0</v>
      </c>
      <c r="Z78" s="206">
        <v>58.89</v>
      </c>
      <c r="AA78" s="206">
        <v>33.86</v>
      </c>
      <c r="AB78" s="206">
        <v>0</v>
      </c>
      <c r="AC78" s="206">
        <v>14.4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139.58000000000001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492.54</v>
      </c>
      <c r="L79" s="206">
        <v>6.08</v>
      </c>
      <c r="M79" s="206">
        <v>60.49</v>
      </c>
      <c r="N79" s="206">
        <v>49.37</v>
      </c>
      <c r="O79" s="206">
        <v>34.840000000000003</v>
      </c>
      <c r="P79" s="206">
        <v>13.71</v>
      </c>
      <c r="Q79" s="206">
        <v>8.7899999999999991</v>
      </c>
      <c r="R79" s="206">
        <v>17.66</v>
      </c>
      <c r="S79" s="206">
        <v>11.27</v>
      </c>
      <c r="T79" s="206">
        <v>0</v>
      </c>
      <c r="U79" s="206">
        <v>49.87</v>
      </c>
      <c r="V79" s="206">
        <v>7.94</v>
      </c>
      <c r="W79" s="206">
        <v>9.25</v>
      </c>
      <c r="X79" s="206">
        <v>62.42</v>
      </c>
      <c r="Y79" s="206">
        <v>0</v>
      </c>
      <c r="Z79" s="206">
        <v>58.89</v>
      </c>
      <c r="AA79" s="206">
        <v>33.86</v>
      </c>
      <c r="AB79" s="206">
        <v>0</v>
      </c>
      <c r="AC79" s="206">
        <v>14.4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139.58000000000001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492.54</v>
      </c>
      <c r="L80" s="206">
        <v>6.08</v>
      </c>
      <c r="M80" s="206">
        <v>60.49</v>
      </c>
      <c r="N80" s="206">
        <v>49.37</v>
      </c>
      <c r="O80" s="206">
        <v>34.840000000000003</v>
      </c>
      <c r="P80" s="206">
        <v>13.71</v>
      </c>
      <c r="Q80" s="206">
        <v>8.7899999999999991</v>
      </c>
      <c r="R80" s="206">
        <v>17.66</v>
      </c>
      <c r="S80" s="206">
        <v>11.27</v>
      </c>
      <c r="T80" s="206">
        <v>0</v>
      </c>
      <c r="U80" s="206">
        <v>49.87</v>
      </c>
      <c r="V80" s="206">
        <v>7.94</v>
      </c>
      <c r="W80" s="206">
        <v>9.25</v>
      </c>
      <c r="X80" s="206">
        <v>62.42</v>
      </c>
      <c r="Y80" s="206">
        <v>0</v>
      </c>
      <c r="Z80" s="206">
        <v>58.89</v>
      </c>
      <c r="AA80" s="206">
        <v>33.86</v>
      </c>
      <c r="AB80" s="206">
        <v>0</v>
      </c>
      <c r="AC80" s="206">
        <v>14.4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139.58000000000001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492.54</v>
      </c>
      <c r="L81" s="206">
        <v>6.08</v>
      </c>
      <c r="M81" s="206">
        <v>60.49</v>
      </c>
      <c r="N81" s="206">
        <v>49.37</v>
      </c>
      <c r="O81" s="206">
        <v>34.840000000000003</v>
      </c>
      <c r="P81" s="206">
        <v>13.71</v>
      </c>
      <c r="Q81" s="206">
        <v>8.7899999999999991</v>
      </c>
      <c r="R81" s="206">
        <v>17.66</v>
      </c>
      <c r="S81" s="206">
        <v>11.27</v>
      </c>
      <c r="T81" s="206">
        <v>0</v>
      </c>
      <c r="U81" s="206">
        <v>49.87</v>
      </c>
      <c r="V81" s="206">
        <v>7.94</v>
      </c>
      <c r="W81" s="206">
        <v>9.25</v>
      </c>
      <c r="X81" s="206">
        <v>62.42</v>
      </c>
      <c r="Y81" s="206">
        <v>0</v>
      </c>
      <c r="Z81" s="206">
        <v>58.89</v>
      </c>
      <c r="AA81" s="206">
        <v>33.86</v>
      </c>
      <c r="AB81" s="206">
        <v>0</v>
      </c>
      <c r="AC81" s="206">
        <v>14.4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139.58000000000001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492.54</v>
      </c>
      <c r="L82" s="206">
        <v>6.08</v>
      </c>
      <c r="M82" s="206">
        <v>60.49</v>
      </c>
      <c r="N82" s="206">
        <v>49.37</v>
      </c>
      <c r="O82" s="206">
        <v>34.840000000000003</v>
      </c>
      <c r="P82" s="206">
        <v>13.71</v>
      </c>
      <c r="Q82" s="206">
        <v>8.7899999999999991</v>
      </c>
      <c r="R82" s="206">
        <v>17.66</v>
      </c>
      <c r="S82" s="206">
        <v>11.27</v>
      </c>
      <c r="T82" s="206">
        <v>0</v>
      </c>
      <c r="U82" s="206">
        <v>49.87</v>
      </c>
      <c r="V82" s="206">
        <v>7.94</v>
      </c>
      <c r="W82" s="206">
        <v>9.25</v>
      </c>
      <c r="X82" s="206">
        <v>62.42</v>
      </c>
      <c r="Y82" s="206">
        <v>0</v>
      </c>
      <c r="Z82" s="206">
        <v>58.89</v>
      </c>
      <c r="AA82" s="206">
        <v>33.86</v>
      </c>
      <c r="AB82" s="206">
        <v>0</v>
      </c>
      <c r="AC82" s="206">
        <v>14.4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139.58000000000001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492.54</v>
      </c>
      <c r="L83" s="206">
        <v>6.06</v>
      </c>
      <c r="M83" s="206">
        <v>60.49</v>
      </c>
      <c r="N83" s="206">
        <v>49.37</v>
      </c>
      <c r="O83" s="206">
        <v>34.840000000000003</v>
      </c>
      <c r="P83" s="206">
        <v>13.71</v>
      </c>
      <c r="Q83" s="206">
        <v>8.7899999999999991</v>
      </c>
      <c r="R83" s="206">
        <v>17.66</v>
      </c>
      <c r="S83" s="206">
        <v>11.02</v>
      </c>
      <c r="T83" s="206">
        <v>0</v>
      </c>
      <c r="U83" s="206">
        <v>49.87</v>
      </c>
      <c r="V83" s="206">
        <v>7.94</v>
      </c>
      <c r="W83" s="206">
        <v>9.25</v>
      </c>
      <c r="X83" s="206">
        <v>62.42</v>
      </c>
      <c r="Y83" s="206">
        <v>0</v>
      </c>
      <c r="Z83" s="206">
        <v>58.89</v>
      </c>
      <c r="AA83" s="206">
        <v>33.86</v>
      </c>
      <c r="AB83" s="206">
        <v>0</v>
      </c>
      <c r="AC83" s="206">
        <v>14.4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139.58000000000001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492.54</v>
      </c>
      <c r="L84" s="206">
        <v>6.06</v>
      </c>
      <c r="M84" s="206">
        <v>60.49</v>
      </c>
      <c r="N84" s="206">
        <v>49.37</v>
      </c>
      <c r="O84" s="206">
        <v>34.840000000000003</v>
      </c>
      <c r="P84" s="206">
        <v>13.71</v>
      </c>
      <c r="Q84" s="206">
        <v>8.7899999999999991</v>
      </c>
      <c r="R84" s="206">
        <v>17.66</v>
      </c>
      <c r="S84" s="206">
        <v>11.02</v>
      </c>
      <c r="T84" s="206">
        <v>0</v>
      </c>
      <c r="U84" s="206">
        <v>49.87</v>
      </c>
      <c r="V84" s="206">
        <v>7.94</v>
      </c>
      <c r="W84" s="206">
        <v>9.25</v>
      </c>
      <c r="X84" s="206">
        <v>62.42</v>
      </c>
      <c r="Y84" s="206">
        <v>0</v>
      </c>
      <c r="Z84" s="206">
        <v>58.89</v>
      </c>
      <c r="AA84" s="206">
        <v>33.86</v>
      </c>
      <c r="AB84" s="206">
        <v>0</v>
      </c>
      <c r="AC84" s="206">
        <v>14.4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139.58000000000001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492.54</v>
      </c>
      <c r="L85" s="206">
        <v>6.06</v>
      </c>
      <c r="M85" s="206">
        <v>60.49</v>
      </c>
      <c r="N85" s="206">
        <v>49.37</v>
      </c>
      <c r="O85" s="206">
        <v>34.840000000000003</v>
      </c>
      <c r="P85" s="206">
        <v>13.71</v>
      </c>
      <c r="Q85" s="206">
        <v>8.7899999999999991</v>
      </c>
      <c r="R85" s="206">
        <v>17.66</v>
      </c>
      <c r="S85" s="206">
        <v>11.02</v>
      </c>
      <c r="T85" s="206">
        <v>0</v>
      </c>
      <c r="U85" s="206">
        <v>49.87</v>
      </c>
      <c r="V85" s="206">
        <v>7.94</v>
      </c>
      <c r="W85" s="206">
        <v>9.25</v>
      </c>
      <c r="X85" s="206">
        <v>62.42</v>
      </c>
      <c r="Y85" s="206">
        <v>0</v>
      </c>
      <c r="Z85" s="206">
        <v>58.89</v>
      </c>
      <c r="AA85" s="206">
        <v>33.86</v>
      </c>
      <c r="AB85" s="206">
        <v>0</v>
      </c>
      <c r="AC85" s="206">
        <v>14.4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139.58000000000001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492.54</v>
      </c>
      <c r="L86" s="206">
        <v>6.06</v>
      </c>
      <c r="M86" s="206">
        <v>60.49</v>
      </c>
      <c r="N86" s="206">
        <v>49.37</v>
      </c>
      <c r="O86" s="206">
        <v>34.840000000000003</v>
      </c>
      <c r="P86" s="206">
        <v>13.71</v>
      </c>
      <c r="Q86" s="206">
        <v>8.7899999999999991</v>
      </c>
      <c r="R86" s="206">
        <v>17.66</v>
      </c>
      <c r="S86" s="206">
        <v>11.02</v>
      </c>
      <c r="T86" s="206">
        <v>0</v>
      </c>
      <c r="U86" s="206">
        <v>49.87</v>
      </c>
      <c r="V86" s="206">
        <v>7.94</v>
      </c>
      <c r="W86" s="206">
        <v>9.25</v>
      </c>
      <c r="X86" s="206">
        <v>62.42</v>
      </c>
      <c r="Y86" s="206">
        <v>0</v>
      </c>
      <c r="Z86" s="206">
        <v>58.89</v>
      </c>
      <c r="AA86" s="206">
        <v>33.86</v>
      </c>
      <c r="AB86" s="206">
        <v>0</v>
      </c>
      <c r="AC86" s="206">
        <v>14.4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139.58000000000001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492.54</v>
      </c>
      <c r="L87" s="206">
        <v>6.06</v>
      </c>
      <c r="M87" s="206">
        <v>60.49</v>
      </c>
      <c r="N87" s="206">
        <v>49.37</v>
      </c>
      <c r="O87" s="206">
        <v>34.840000000000003</v>
      </c>
      <c r="P87" s="206">
        <v>13.71</v>
      </c>
      <c r="Q87" s="206">
        <v>8.7899999999999991</v>
      </c>
      <c r="R87" s="206">
        <v>17.66</v>
      </c>
      <c r="S87" s="206">
        <v>11.02</v>
      </c>
      <c r="T87" s="206">
        <v>0</v>
      </c>
      <c r="U87" s="206">
        <v>49.87</v>
      </c>
      <c r="V87" s="206">
        <v>7.94</v>
      </c>
      <c r="W87" s="206">
        <v>9.25</v>
      </c>
      <c r="X87" s="206">
        <v>62.42</v>
      </c>
      <c r="Y87" s="206">
        <v>0</v>
      </c>
      <c r="Z87" s="206">
        <v>58.89</v>
      </c>
      <c r="AA87" s="206">
        <v>33.86</v>
      </c>
      <c r="AB87" s="206">
        <v>0</v>
      </c>
      <c r="AC87" s="206">
        <v>14.4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139.58000000000001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492.54</v>
      </c>
      <c r="L88" s="206">
        <v>6.06</v>
      </c>
      <c r="M88" s="206">
        <v>60.49</v>
      </c>
      <c r="N88" s="206">
        <v>49.37</v>
      </c>
      <c r="O88" s="206">
        <v>34.840000000000003</v>
      </c>
      <c r="P88" s="206">
        <v>13.71</v>
      </c>
      <c r="Q88" s="206">
        <v>8.7899999999999991</v>
      </c>
      <c r="R88" s="206">
        <v>17.66</v>
      </c>
      <c r="S88" s="206">
        <v>11.02</v>
      </c>
      <c r="T88" s="206">
        <v>0</v>
      </c>
      <c r="U88" s="206">
        <v>49.87</v>
      </c>
      <c r="V88" s="206">
        <v>7.94</v>
      </c>
      <c r="W88" s="206">
        <v>9.25</v>
      </c>
      <c r="X88" s="206">
        <v>62.42</v>
      </c>
      <c r="Y88" s="206">
        <v>0</v>
      </c>
      <c r="Z88" s="206">
        <v>58.89</v>
      </c>
      <c r="AA88" s="206">
        <v>33.86</v>
      </c>
      <c r="AB88" s="206">
        <v>0</v>
      </c>
      <c r="AC88" s="206">
        <v>14.4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139.58000000000001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492.54</v>
      </c>
      <c r="L89" s="206">
        <v>6.06</v>
      </c>
      <c r="M89" s="206">
        <v>60.49</v>
      </c>
      <c r="N89" s="206">
        <v>49.37</v>
      </c>
      <c r="O89" s="206">
        <v>34.840000000000003</v>
      </c>
      <c r="P89" s="206">
        <v>13.71</v>
      </c>
      <c r="Q89" s="206">
        <v>8.7899999999999991</v>
      </c>
      <c r="R89" s="206">
        <v>17.66</v>
      </c>
      <c r="S89" s="206">
        <v>11.02</v>
      </c>
      <c r="T89" s="206">
        <v>0</v>
      </c>
      <c r="U89" s="206">
        <v>49.87</v>
      </c>
      <c r="V89" s="206">
        <v>7.94</v>
      </c>
      <c r="W89" s="206">
        <v>9.25</v>
      </c>
      <c r="X89" s="206">
        <v>62.42</v>
      </c>
      <c r="Y89" s="206">
        <v>0</v>
      </c>
      <c r="Z89" s="206">
        <v>58.89</v>
      </c>
      <c r="AA89" s="206">
        <v>33.86</v>
      </c>
      <c r="AB89" s="206">
        <v>0</v>
      </c>
      <c r="AC89" s="206">
        <v>14.4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492.54</v>
      </c>
      <c r="L90" s="206">
        <v>6.06</v>
      </c>
      <c r="M90" s="206">
        <v>60.49</v>
      </c>
      <c r="N90" s="206">
        <v>49.37</v>
      </c>
      <c r="O90" s="206">
        <v>34.840000000000003</v>
      </c>
      <c r="P90" s="206">
        <v>13.71</v>
      </c>
      <c r="Q90" s="206">
        <v>8.7899999999999991</v>
      </c>
      <c r="R90" s="206">
        <v>17.66</v>
      </c>
      <c r="S90" s="206">
        <v>11.02</v>
      </c>
      <c r="T90" s="206">
        <v>0</v>
      </c>
      <c r="U90" s="206">
        <v>49.87</v>
      </c>
      <c r="V90" s="206">
        <v>7.94</v>
      </c>
      <c r="W90" s="206">
        <v>9.25</v>
      </c>
      <c r="X90" s="206">
        <v>62.42</v>
      </c>
      <c r="Y90" s="206">
        <v>0</v>
      </c>
      <c r="Z90" s="206">
        <v>58.89</v>
      </c>
      <c r="AA90" s="206">
        <v>33.86</v>
      </c>
      <c r="AB90" s="206">
        <v>0</v>
      </c>
      <c r="AC90" s="206">
        <v>14.4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492.54</v>
      </c>
      <c r="L91" s="206">
        <v>6.06</v>
      </c>
      <c r="M91" s="206">
        <v>60.49</v>
      </c>
      <c r="N91" s="206">
        <v>49.37</v>
      </c>
      <c r="O91" s="206">
        <v>34.840000000000003</v>
      </c>
      <c r="P91" s="206">
        <v>13.71</v>
      </c>
      <c r="Q91" s="206">
        <v>8.7899999999999991</v>
      </c>
      <c r="R91" s="206">
        <v>17.66</v>
      </c>
      <c r="S91" s="206">
        <v>11.03</v>
      </c>
      <c r="T91" s="206">
        <v>0</v>
      </c>
      <c r="U91" s="206">
        <v>49.87</v>
      </c>
      <c r="V91" s="206">
        <v>7.94</v>
      </c>
      <c r="W91" s="206">
        <v>9.25</v>
      </c>
      <c r="X91" s="206">
        <v>62.42</v>
      </c>
      <c r="Y91" s="206">
        <v>0</v>
      </c>
      <c r="Z91" s="206">
        <v>58.89</v>
      </c>
      <c r="AA91" s="206">
        <v>33.86</v>
      </c>
      <c r="AB91" s="206">
        <v>0</v>
      </c>
      <c r="AC91" s="206">
        <v>14.4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492.54</v>
      </c>
      <c r="L92" s="206">
        <v>6.06</v>
      </c>
      <c r="M92" s="206">
        <v>60.49</v>
      </c>
      <c r="N92" s="206">
        <v>49.37</v>
      </c>
      <c r="O92" s="206">
        <v>34.840000000000003</v>
      </c>
      <c r="P92" s="206">
        <v>13.71</v>
      </c>
      <c r="Q92" s="206">
        <v>8.7899999999999991</v>
      </c>
      <c r="R92" s="206">
        <v>17.66</v>
      </c>
      <c r="S92" s="206">
        <v>11.02</v>
      </c>
      <c r="T92" s="206">
        <v>0</v>
      </c>
      <c r="U92" s="206">
        <v>49.87</v>
      </c>
      <c r="V92" s="206">
        <v>7.94</v>
      </c>
      <c r="W92" s="206">
        <v>9.25</v>
      </c>
      <c r="X92" s="206">
        <v>62.42</v>
      </c>
      <c r="Y92" s="206">
        <v>0</v>
      </c>
      <c r="Z92" s="206">
        <v>58.89</v>
      </c>
      <c r="AA92" s="206">
        <v>33.86</v>
      </c>
      <c r="AB92" s="206">
        <v>0</v>
      </c>
      <c r="AC92" s="206">
        <v>14.4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481.75</v>
      </c>
      <c r="L93" s="206">
        <v>6.06</v>
      </c>
      <c r="M93" s="206">
        <v>60.49</v>
      </c>
      <c r="N93" s="206">
        <v>49.37</v>
      </c>
      <c r="O93" s="206">
        <v>34.840000000000003</v>
      </c>
      <c r="P93" s="206">
        <v>13.71</v>
      </c>
      <c r="Q93" s="206">
        <v>8.7899999999999991</v>
      </c>
      <c r="R93" s="206">
        <v>17.66</v>
      </c>
      <c r="S93" s="206">
        <v>11.02</v>
      </c>
      <c r="T93" s="206">
        <v>0</v>
      </c>
      <c r="U93" s="206">
        <v>49.87</v>
      </c>
      <c r="V93" s="206">
        <v>7.94</v>
      </c>
      <c r="W93" s="206">
        <v>9.25</v>
      </c>
      <c r="X93" s="206">
        <v>62.42</v>
      </c>
      <c r="Y93" s="206">
        <v>0</v>
      </c>
      <c r="Z93" s="206">
        <v>58.89</v>
      </c>
      <c r="AA93" s="206">
        <v>33.86</v>
      </c>
      <c r="AB93" s="206">
        <v>0</v>
      </c>
      <c r="AC93" s="206">
        <v>14.4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452.85</v>
      </c>
      <c r="L94" s="206">
        <v>6.06</v>
      </c>
      <c r="M94" s="206">
        <v>60.49</v>
      </c>
      <c r="N94" s="206">
        <v>49.37</v>
      </c>
      <c r="O94" s="206">
        <v>34.840000000000003</v>
      </c>
      <c r="P94" s="206">
        <v>13.71</v>
      </c>
      <c r="Q94" s="206">
        <v>8.7899999999999991</v>
      </c>
      <c r="R94" s="206">
        <v>17.66</v>
      </c>
      <c r="S94" s="206">
        <v>11.02</v>
      </c>
      <c r="T94" s="206">
        <v>0</v>
      </c>
      <c r="U94" s="206">
        <v>49.87</v>
      </c>
      <c r="V94" s="206">
        <v>7.94</v>
      </c>
      <c r="W94" s="206">
        <v>9.25</v>
      </c>
      <c r="X94" s="206">
        <v>62.42</v>
      </c>
      <c r="Y94" s="206">
        <v>0</v>
      </c>
      <c r="Z94" s="206">
        <v>58.89</v>
      </c>
      <c r="AA94" s="206">
        <v>33.86</v>
      </c>
      <c r="AB94" s="206">
        <v>0</v>
      </c>
      <c r="AC94" s="206">
        <v>14.4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423.94</v>
      </c>
      <c r="L95" s="206">
        <v>6.06</v>
      </c>
      <c r="M95" s="206">
        <v>60.49</v>
      </c>
      <c r="N95" s="206">
        <v>49.37</v>
      </c>
      <c r="O95" s="206">
        <v>34.840000000000003</v>
      </c>
      <c r="P95" s="206">
        <v>13.71</v>
      </c>
      <c r="Q95" s="206">
        <v>8.7899999999999991</v>
      </c>
      <c r="R95" s="206">
        <v>17.66</v>
      </c>
      <c r="S95" s="206">
        <v>11.02</v>
      </c>
      <c r="T95" s="206">
        <v>0</v>
      </c>
      <c r="U95" s="206">
        <v>49.87</v>
      </c>
      <c r="V95" s="206">
        <v>7.94</v>
      </c>
      <c r="W95" s="206">
        <v>9.24</v>
      </c>
      <c r="X95" s="206">
        <v>62.42</v>
      </c>
      <c r="Y95" s="206">
        <v>0</v>
      </c>
      <c r="Z95" s="206">
        <v>58.89</v>
      </c>
      <c r="AA95" s="206">
        <v>33.86</v>
      </c>
      <c r="AB95" s="206">
        <v>0</v>
      </c>
      <c r="AC95" s="206">
        <v>14.4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395.04</v>
      </c>
      <c r="L96" s="206">
        <v>6.06</v>
      </c>
      <c r="M96" s="206">
        <v>60.49</v>
      </c>
      <c r="N96" s="206">
        <v>49.37</v>
      </c>
      <c r="O96" s="206">
        <v>34.840000000000003</v>
      </c>
      <c r="P96" s="206">
        <v>13.71</v>
      </c>
      <c r="Q96" s="206">
        <v>8.7200000000000006</v>
      </c>
      <c r="R96" s="206">
        <v>17.66</v>
      </c>
      <c r="S96" s="206">
        <v>11.03</v>
      </c>
      <c r="T96" s="206">
        <v>0</v>
      </c>
      <c r="U96" s="206">
        <v>49.87</v>
      </c>
      <c r="V96" s="206">
        <v>7.94</v>
      </c>
      <c r="W96" s="206">
        <v>9.24</v>
      </c>
      <c r="X96" s="206">
        <v>62.42</v>
      </c>
      <c r="Y96" s="206">
        <v>0</v>
      </c>
      <c r="Z96" s="206">
        <v>58.89</v>
      </c>
      <c r="AA96" s="206">
        <v>33.86</v>
      </c>
      <c r="AB96" s="206">
        <v>0</v>
      </c>
      <c r="AC96" s="206">
        <v>14.4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366.13</v>
      </c>
      <c r="L97" s="206">
        <v>6.06</v>
      </c>
      <c r="M97" s="206">
        <v>60.49</v>
      </c>
      <c r="N97" s="206">
        <v>49.37</v>
      </c>
      <c r="O97" s="206">
        <v>34.840000000000003</v>
      </c>
      <c r="P97" s="206">
        <v>13.71</v>
      </c>
      <c r="Q97" s="206">
        <v>8.7200000000000006</v>
      </c>
      <c r="R97" s="206">
        <v>17.66</v>
      </c>
      <c r="S97" s="206">
        <v>11.03</v>
      </c>
      <c r="T97" s="206">
        <v>0</v>
      </c>
      <c r="U97" s="206">
        <v>49.87</v>
      </c>
      <c r="V97" s="206">
        <v>7.94</v>
      </c>
      <c r="W97" s="206">
        <v>9.25</v>
      </c>
      <c r="X97" s="206">
        <v>62.42</v>
      </c>
      <c r="Y97" s="206">
        <v>0</v>
      </c>
      <c r="Z97" s="206">
        <v>58.89</v>
      </c>
      <c r="AA97" s="206">
        <v>33.86</v>
      </c>
      <c r="AB97" s="206">
        <v>0</v>
      </c>
      <c r="AC97" s="206">
        <v>14.4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75.58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337.23</v>
      </c>
      <c r="L98" s="206">
        <v>6.06</v>
      </c>
      <c r="M98" s="206">
        <v>60.49</v>
      </c>
      <c r="N98" s="206">
        <v>49.37</v>
      </c>
      <c r="O98" s="206">
        <v>34.840000000000003</v>
      </c>
      <c r="P98" s="206">
        <v>13.71</v>
      </c>
      <c r="Q98" s="206">
        <v>8.7200000000000006</v>
      </c>
      <c r="R98" s="206">
        <v>17.66</v>
      </c>
      <c r="S98" s="206">
        <v>11.03</v>
      </c>
      <c r="T98" s="206">
        <v>0</v>
      </c>
      <c r="U98" s="206">
        <v>49.87</v>
      </c>
      <c r="V98" s="206">
        <v>7.94</v>
      </c>
      <c r="W98" s="206">
        <v>9.24</v>
      </c>
      <c r="X98" s="206">
        <v>62.42</v>
      </c>
      <c r="Y98" s="206">
        <v>0</v>
      </c>
      <c r="Z98" s="206">
        <v>58.89</v>
      </c>
      <c r="AA98" s="206">
        <v>33.86</v>
      </c>
      <c r="AB98" s="206">
        <v>0</v>
      </c>
      <c r="AC98" s="206">
        <v>14.4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75.58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9.7830625000000104</v>
      </c>
      <c r="L99">
        <f t="shared" si="0"/>
        <v>0.11517999999999999</v>
      </c>
      <c r="M99">
        <f t="shared" si="0"/>
        <v>1.4517599999999966</v>
      </c>
      <c r="N99">
        <f t="shared" si="0"/>
        <v>1.1848799999999982</v>
      </c>
      <c r="O99">
        <f t="shared" si="0"/>
        <v>0.83605000000000085</v>
      </c>
      <c r="P99">
        <f t="shared" si="0"/>
        <v>0.37706500000000054</v>
      </c>
      <c r="Q99">
        <f t="shared" si="0"/>
        <v>0.18552249999999987</v>
      </c>
      <c r="R99">
        <f t="shared" si="0"/>
        <v>0.35154250000000031</v>
      </c>
      <c r="S99">
        <f t="shared" si="0"/>
        <v>0.22423999999999975</v>
      </c>
      <c r="T99">
        <f t="shared" si="0"/>
        <v>0</v>
      </c>
      <c r="U99">
        <f t="shared" si="0"/>
        <v>1.1968799999999982</v>
      </c>
      <c r="V99">
        <f t="shared" si="0"/>
        <v>0.1605900000000002</v>
      </c>
      <c r="W99">
        <f t="shared" si="0"/>
        <v>0.24705749999999996</v>
      </c>
      <c r="X99">
        <f t="shared" si="0"/>
        <v>1.1248300000000007</v>
      </c>
      <c r="Y99">
        <f t="shared" si="0"/>
        <v>0</v>
      </c>
      <c r="Z99">
        <f t="shared" si="0"/>
        <v>1.3084300000000009</v>
      </c>
      <c r="AA99">
        <f t="shared" si="0"/>
        <v>0.72529500000000002</v>
      </c>
      <c r="AB99">
        <f t="shared" si="0"/>
        <v>0</v>
      </c>
      <c r="AC99">
        <f t="shared" si="0"/>
        <v>0.31199750000000015</v>
      </c>
      <c r="AD99">
        <f t="shared" si="0"/>
        <v>2.3259999999999999E-2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2.2316499999999997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0.45503250000000001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158.66</v>
      </c>
      <c r="L3" s="206">
        <v>41.97</v>
      </c>
      <c r="M3" s="206">
        <v>0</v>
      </c>
      <c r="N3" s="206">
        <v>28.54</v>
      </c>
      <c r="O3" s="206">
        <v>23.95</v>
      </c>
      <c r="P3" s="206">
        <v>47.7</v>
      </c>
      <c r="Q3" s="206">
        <v>5.28</v>
      </c>
      <c r="R3" s="206">
        <v>10.6</v>
      </c>
      <c r="S3" s="206">
        <v>6.37</v>
      </c>
      <c r="T3" s="206">
        <v>0</v>
      </c>
      <c r="U3" s="206">
        <v>265.74</v>
      </c>
      <c r="V3" s="206">
        <v>4.76</v>
      </c>
      <c r="W3" s="206">
        <v>8.33</v>
      </c>
      <c r="X3" s="206">
        <v>24.98</v>
      </c>
      <c r="Y3" s="206">
        <v>0</v>
      </c>
      <c r="Z3" s="206">
        <v>34.049999999999997</v>
      </c>
      <c r="AA3" s="206">
        <v>19.579999999999998</v>
      </c>
      <c r="AB3" s="206">
        <v>0</v>
      </c>
      <c r="AC3" s="206">
        <v>8.1999999999999993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158.66</v>
      </c>
      <c r="L4" s="206">
        <v>41.97</v>
      </c>
      <c r="M4" s="206">
        <v>0</v>
      </c>
      <c r="N4" s="206">
        <v>28.54</v>
      </c>
      <c r="O4" s="206">
        <v>23.95</v>
      </c>
      <c r="P4" s="206">
        <v>47.7</v>
      </c>
      <c r="Q4" s="206">
        <v>5.28</v>
      </c>
      <c r="R4" s="206">
        <v>10.6</v>
      </c>
      <c r="S4" s="206">
        <v>6.37</v>
      </c>
      <c r="T4" s="206">
        <v>0</v>
      </c>
      <c r="U4" s="206">
        <v>265.74</v>
      </c>
      <c r="V4" s="206">
        <v>4.76</v>
      </c>
      <c r="W4" s="206">
        <v>8.33</v>
      </c>
      <c r="X4" s="206">
        <v>24.07</v>
      </c>
      <c r="Y4" s="206">
        <v>0</v>
      </c>
      <c r="Z4" s="206">
        <v>34.049999999999997</v>
      </c>
      <c r="AA4" s="206">
        <v>19.579999999999998</v>
      </c>
      <c r="AB4" s="206">
        <v>0</v>
      </c>
      <c r="AC4" s="206">
        <v>8.1999999999999993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158.66</v>
      </c>
      <c r="L5" s="206">
        <v>41.97</v>
      </c>
      <c r="M5" s="206">
        <v>0</v>
      </c>
      <c r="N5" s="206">
        <v>28.54</v>
      </c>
      <c r="O5" s="206">
        <v>23.95</v>
      </c>
      <c r="P5" s="206">
        <v>47.7</v>
      </c>
      <c r="Q5" s="206">
        <v>5.28</v>
      </c>
      <c r="R5" s="206">
        <v>10.210000000000001</v>
      </c>
      <c r="S5" s="206">
        <v>6.37</v>
      </c>
      <c r="T5" s="206">
        <v>0</v>
      </c>
      <c r="U5" s="206">
        <v>265.74</v>
      </c>
      <c r="V5" s="206">
        <v>4.9400000000000004</v>
      </c>
      <c r="W5" s="206">
        <v>8.33</v>
      </c>
      <c r="X5" s="206">
        <v>24.07</v>
      </c>
      <c r="Y5" s="206">
        <v>0</v>
      </c>
      <c r="Z5" s="206">
        <v>34.049999999999997</v>
      </c>
      <c r="AA5" s="206">
        <v>19.579999999999998</v>
      </c>
      <c r="AB5" s="206">
        <v>0</v>
      </c>
      <c r="AC5" s="206">
        <v>8.1999999999999993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158.66</v>
      </c>
      <c r="L6" s="206">
        <v>41.97</v>
      </c>
      <c r="M6" s="206">
        <v>0</v>
      </c>
      <c r="N6" s="206">
        <v>28.54</v>
      </c>
      <c r="O6" s="206">
        <v>23.95</v>
      </c>
      <c r="P6" s="206">
        <v>47.7</v>
      </c>
      <c r="Q6" s="206">
        <v>5.28</v>
      </c>
      <c r="R6" s="206">
        <v>10.210000000000001</v>
      </c>
      <c r="S6" s="206">
        <v>6.37</v>
      </c>
      <c r="T6" s="206">
        <v>0</v>
      </c>
      <c r="U6" s="206">
        <v>265.74</v>
      </c>
      <c r="V6" s="206">
        <v>4.9400000000000004</v>
      </c>
      <c r="W6" s="206">
        <v>8.33</v>
      </c>
      <c r="X6" s="206">
        <v>24.07</v>
      </c>
      <c r="Y6" s="206">
        <v>0</v>
      </c>
      <c r="Z6" s="206">
        <v>34.049999999999997</v>
      </c>
      <c r="AA6" s="206">
        <v>19.579999999999998</v>
      </c>
      <c r="AB6" s="206">
        <v>0</v>
      </c>
      <c r="AC6" s="206">
        <v>8.1999999999999993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158.66</v>
      </c>
      <c r="L7" s="206">
        <v>41.97</v>
      </c>
      <c r="M7" s="206">
        <v>0</v>
      </c>
      <c r="N7" s="206">
        <v>28.54</v>
      </c>
      <c r="O7" s="206">
        <v>23.95</v>
      </c>
      <c r="P7" s="206">
        <v>47.7</v>
      </c>
      <c r="Q7" s="206">
        <v>5.28</v>
      </c>
      <c r="R7" s="206">
        <v>10.210000000000001</v>
      </c>
      <c r="S7" s="206">
        <v>6.37</v>
      </c>
      <c r="T7" s="206">
        <v>0</v>
      </c>
      <c r="U7" s="206">
        <v>265.74</v>
      </c>
      <c r="V7" s="206">
        <v>4.9400000000000004</v>
      </c>
      <c r="W7" s="206">
        <v>8.52</v>
      </c>
      <c r="X7" s="206">
        <v>24.07</v>
      </c>
      <c r="Y7" s="206">
        <v>0</v>
      </c>
      <c r="Z7" s="206">
        <v>34.049999999999997</v>
      </c>
      <c r="AA7" s="206">
        <v>19.579999999999998</v>
      </c>
      <c r="AB7" s="206">
        <v>0</v>
      </c>
      <c r="AC7" s="206">
        <v>8.1999999999999993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158.66</v>
      </c>
      <c r="L8" s="206">
        <v>41.97</v>
      </c>
      <c r="M8" s="206">
        <v>0</v>
      </c>
      <c r="N8" s="206">
        <v>28.54</v>
      </c>
      <c r="O8" s="206">
        <v>23.95</v>
      </c>
      <c r="P8" s="206">
        <v>47.7</v>
      </c>
      <c r="Q8" s="206">
        <v>5.28</v>
      </c>
      <c r="R8" s="206">
        <v>10.210000000000001</v>
      </c>
      <c r="S8" s="206">
        <v>6.37</v>
      </c>
      <c r="T8" s="206">
        <v>0</v>
      </c>
      <c r="U8" s="206">
        <v>265.74</v>
      </c>
      <c r="V8" s="206">
        <v>4.9400000000000004</v>
      </c>
      <c r="W8" s="206">
        <v>8.52</v>
      </c>
      <c r="X8" s="206">
        <v>24.07</v>
      </c>
      <c r="Y8" s="206">
        <v>0</v>
      </c>
      <c r="Z8" s="206">
        <v>34.049999999999997</v>
      </c>
      <c r="AA8" s="206">
        <v>19.579999999999998</v>
      </c>
      <c r="AB8" s="206">
        <v>0</v>
      </c>
      <c r="AC8" s="206">
        <v>8.1999999999999993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158.66</v>
      </c>
      <c r="L9" s="206">
        <v>41.97</v>
      </c>
      <c r="M9" s="206">
        <v>0</v>
      </c>
      <c r="N9" s="206">
        <v>28.54</v>
      </c>
      <c r="O9" s="206">
        <v>23.95</v>
      </c>
      <c r="P9" s="206">
        <v>47.7</v>
      </c>
      <c r="Q9" s="206">
        <v>5.28</v>
      </c>
      <c r="R9" s="206">
        <v>10.210000000000001</v>
      </c>
      <c r="S9" s="206">
        <v>6.37</v>
      </c>
      <c r="T9" s="206">
        <v>0</v>
      </c>
      <c r="U9" s="206">
        <v>265.74</v>
      </c>
      <c r="V9" s="206">
        <v>4.76</v>
      </c>
      <c r="W9" s="206">
        <v>8.52</v>
      </c>
      <c r="X9" s="206">
        <v>36.1</v>
      </c>
      <c r="Y9" s="206">
        <v>0</v>
      </c>
      <c r="Z9" s="206">
        <v>34.049999999999997</v>
      </c>
      <c r="AA9" s="206">
        <v>19.579999999999998</v>
      </c>
      <c r="AB9" s="206">
        <v>0</v>
      </c>
      <c r="AC9" s="206">
        <v>8.1999999999999993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158.66</v>
      </c>
      <c r="L10" s="206">
        <v>41.97</v>
      </c>
      <c r="M10" s="206">
        <v>0</v>
      </c>
      <c r="N10" s="206">
        <v>28.54</v>
      </c>
      <c r="O10" s="206">
        <v>23.95</v>
      </c>
      <c r="P10" s="206">
        <v>47.7</v>
      </c>
      <c r="Q10" s="206">
        <v>5.28</v>
      </c>
      <c r="R10" s="206">
        <v>10.210000000000001</v>
      </c>
      <c r="S10" s="206">
        <v>6.37</v>
      </c>
      <c r="T10" s="206">
        <v>0</v>
      </c>
      <c r="U10" s="206">
        <v>265.74</v>
      </c>
      <c r="V10" s="206">
        <v>4.76</v>
      </c>
      <c r="W10" s="206">
        <v>8.52</v>
      </c>
      <c r="X10" s="206">
        <v>36.1</v>
      </c>
      <c r="Y10" s="206">
        <v>0</v>
      </c>
      <c r="Z10" s="206">
        <v>34.049999999999997</v>
      </c>
      <c r="AA10" s="206">
        <v>19.579999999999998</v>
      </c>
      <c r="AB10" s="206">
        <v>0</v>
      </c>
      <c r="AC10" s="206">
        <v>8.1999999999999993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158.66</v>
      </c>
      <c r="L11" s="206">
        <v>43.19</v>
      </c>
      <c r="M11" s="206">
        <v>0</v>
      </c>
      <c r="N11" s="206">
        <v>28.54</v>
      </c>
      <c r="O11" s="206">
        <v>23.95</v>
      </c>
      <c r="P11" s="206">
        <v>47.7</v>
      </c>
      <c r="Q11" s="206">
        <v>5.28</v>
      </c>
      <c r="R11" s="206">
        <v>10.210000000000001</v>
      </c>
      <c r="S11" s="206">
        <v>6.37</v>
      </c>
      <c r="T11" s="206">
        <v>0</v>
      </c>
      <c r="U11" s="206">
        <v>265.74</v>
      </c>
      <c r="V11" s="206">
        <v>4.76</v>
      </c>
      <c r="W11" s="206">
        <v>8.52</v>
      </c>
      <c r="X11" s="206">
        <v>36.1</v>
      </c>
      <c r="Y11" s="206">
        <v>0</v>
      </c>
      <c r="Z11" s="206">
        <v>34.049999999999997</v>
      </c>
      <c r="AA11" s="206">
        <v>19.579999999999998</v>
      </c>
      <c r="AB11" s="206">
        <v>0</v>
      </c>
      <c r="AC11" s="206">
        <v>8.42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158.66</v>
      </c>
      <c r="L12" s="206">
        <v>41.97</v>
      </c>
      <c r="M12" s="206">
        <v>0</v>
      </c>
      <c r="N12" s="206">
        <v>28.54</v>
      </c>
      <c r="O12" s="206">
        <v>23.95</v>
      </c>
      <c r="P12" s="206">
        <v>47.7</v>
      </c>
      <c r="Q12" s="206">
        <v>5.28</v>
      </c>
      <c r="R12" s="206">
        <v>10.210000000000001</v>
      </c>
      <c r="S12" s="206">
        <v>6.37</v>
      </c>
      <c r="T12" s="206">
        <v>0</v>
      </c>
      <c r="U12" s="206">
        <v>265.74</v>
      </c>
      <c r="V12" s="206">
        <v>4.76</v>
      </c>
      <c r="W12" s="206">
        <v>8.52</v>
      </c>
      <c r="X12" s="206">
        <v>36.1</v>
      </c>
      <c r="Y12" s="206">
        <v>0</v>
      </c>
      <c r="Z12" s="206">
        <v>34.049999999999997</v>
      </c>
      <c r="AA12" s="206">
        <v>19.579999999999998</v>
      </c>
      <c r="AB12" s="206">
        <v>0</v>
      </c>
      <c r="AC12" s="206">
        <v>8.42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158.66</v>
      </c>
      <c r="L13" s="206">
        <v>41.97</v>
      </c>
      <c r="M13" s="206">
        <v>0</v>
      </c>
      <c r="N13" s="206">
        <v>28.54</v>
      </c>
      <c r="O13" s="206">
        <v>23.95</v>
      </c>
      <c r="P13" s="206">
        <v>47.7</v>
      </c>
      <c r="Q13" s="206">
        <v>5.28</v>
      </c>
      <c r="R13" s="206">
        <v>10.210000000000001</v>
      </c>
      <c r="S13" s="206">
        <v>6.37</v>
      </c>
      <c r="T13" s="206">
        <v>0</v>
      </c>
      <c r="U13" s="206">
        <v>265.74</v>
      </c>
      <c r="V13" s="206">
        <v>4.76</v>
      </c>
      <c r="W13" s="206">
        <v>8.52</v>
      </c>
      <c r="X13" s="206">
        <v>36.1</v>
      </c>
      <c r="Y13" s="206">
        <v>0</v>
      </c>
      <c r="Z13" s="206">
        <v>34.049999999999997</v>
      </c>
      <c r="AA13" s="206">
        <v>19.579999999999998</v>
      </c>
      <c r="AB13" s="206">
        <v>0</v>
      </c>
      <c r="AC13" s="206">
        <v>8.4499999999999993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158.66</v>
      </c>
      <c r="L14" s="206">
        <v>41.97</v>
      </c>
      <c r="M14" s="206">
        <v>0</v>
      </c>
      <c r="N14" s="206">
        <v>28.54</v>
      </c>
      <c r="O14" s="206">
        <v>23.95</v>
      </c>
      <c r="P14" s="206">
        <v>47.7</v>
      </c>
      <c r="Q14" s="206">
        <v>5.28</v>
      </c>
      <c r="R14" s="206">
        <v>10.210000000000001</v>
      </c>
      <c r="S14" s="206">
        <v>6.37</v>
      </c>
      <c r="T14" s="206">
        <v>0</v>
      </c>
      <c r="U14" s="206">
        <v>265.74</v>
      </c>
      <c r="V14" s="206">
        <v>4.76</v>
      </c>
      <c r="W14" s="206">
        <v>8.52</v>
      </c>
      <c r="X14" s="206">
        <v>36.1</v>
      </c>
      <c r="Y14" s="206">
        <v>0</v>
      </c>
      <c r="Z14" s="206">
        <v>34.049999999999997</v>
      </c>
      <c r="AA14" s="206">
        <v>19.579999999999998</v>
      </c>
      <c r="AB14" s="206">
        <v>0</v>
      </c>
      <c r="AC14" s="206">
        <v>8.4499999999999993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158.66</v>
      </c>
      <c r="L15" s="206">
        <v>41.97</v>
      </c>
      <c r="M15" s="206">
        <v>0</v>
      </c>
      <c r="N15" s="206">
        <v>28.54</v>
      </c>
      <c r="O15" s="206">
        <v>23.95</v>
      </c>
      <c r="P15" s="206">
        <v>47.7</v>
      </c>
      <c r="Q15" s="206">
        <v>5.48</v>
      </c>
      <c r="R15" s="206">
        <v>10.210000000000001</v>
      </c>
      <c r="S15" s="206">
        <v>6.37</v>
      </c>
      <c r="T15" s="206">
        <v>0</v>
      </c>
      <c r="U15" s="206">
        <v>265.74</v>
      </c>
      <c r="V15" s="206">
        <v>4.76</v>
      </c>
      <c r="W15" s="206">
        <v>8.52</v>
      </c>
      <c r="X15" s="206">
        <v>36.1</v>
      </c>
      <c r="Y15" s="206">
        <v>0</v>
      </c>
      <c r="Z15" s="206">
        <v>34.049999999999997</v>
      </c>
      <c r="AA15" s="206">
        <v>19.579999999999998</v>
      </c>
      <c r="AB15" s="206">
        <v>0</v>
      </c>
      <c r="AC15" s="206">
        <v>8.42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158.66</v>
      </c>
      <c r="L16" s="206">
        <v>41.97</v>
      </c>
      <c r="M16" s="206">
        <v>0</v>
      </c>
      <c r="N16" s="206">
        <v>28.54</v>
      </c>
      <c r="O16" s="206">
        <v>23.95</v>
      </c>
      <c r="P16" s="206">
        <v>47.7</v>
      </c>
      <c r="Q16" s="206">
        <v>5.48</v>
      </c>
      <c r="R16" s="206">
        <v>10.210000000000001</v>
      </c>
      <c r="S16" s="206">
        <v>6.37</v>
      </c>
      <c r="T16" s="206">
        <v>0</v>
      </c>
      <c r="U16" s="206">
        <v>265.74</v>
      </c>
      <c r="V16" s="206">
        <v>4.76</v>
      </c>
      <c r="W16" s="206">
        <v>8.52</v>
      </c>
      <c r="X16" s="206">
        <v>36.1</v>
      </c>
      <c r="Y16" s="206">
        <v>0</v>
      </c>
      <c r="Z16" s="206">
        <v>34.049999999999997</v>
      </c>
      <c r="AA16" s="206">
        <v>19.579999999999998</v>
      </c>
      <c r="AB16" s="206">
        <v>0</v>
      </c>
      <c r="AC16" s="206">
        <v>8.42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158.66</v>
      </c>
      <c r="L17" s="206">
        <v>41.97</v>
      </c>
      <c r="M17" s="206">
        <v>0</v>
      </c>
      <c r="N17" s="206">
        <v>28.54</v>
      </c>
      <c r="O17" s="206">
        <v>23.95</v>
      </c>
      <c r="P17" s="206">
        <v>47.7</v>
      </c>
      <c r="Q17" s="206">
        <v>5.28</v>
      </c>
      <c r="R17" s="206">
        <v>10.210000000000001</v>
      </c>
      <c r="S17" s="206">
        <v>6.37</v>
      </c>
      <c r="T17" s="206">
        <v>0</v>
      </c>
      <c r="U17" s="206">
        <v>265.74</v>
      </c>
      <c r="V17" s="206">
        <v>4.76</v>
      </c>
      <c r="W17" s="206">
        <v>8.52</v>
      </c>
      <c r="X17" s="206">
        <v>36.1</v>
      </c>
      <c r="Y17" s="206">
        <v>0</v>
      </c>
      <c r="Z17" s="206">
        <v>34.049999999999997</v>
      </c>
      <c r="AA17" s="206">
        <v>19.579999999999998</v>
      </c>
      <c r="AB17" s="206">
        <v>0</v>
      </c>
      <c r="AC17" s="206">
        <v>8.42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158.66</v>
      </c>
      <c r="L18" s="206">
        <v>41.97</v>
      </c>
      <c r="M18" s="206">
        <v>0</v>
      </c>
      <c r="N18" s="206">
        <v>28.54</v>
      </c>
      <c r="O18" s="206">
        <v>23.95</v>
      </c>
      <c r="P18" s="206">
        <v>47.7</v>
      </c>
      <c r="Q18" s="206">
        <v>5.28</v>
      </c>
      <c r="R18" s="206">
        <v>10.210000000000001</v>
      </c>
      <c r="S18" s="206">
        <v>6.37</v>
      </c>
      <c r="T18" s="206">
        <v>0</v>
      </c>
      <c r="U18" s="206">
        <v>265.74</v>
      </c>
      <c r="V18" s="206">
        <v>4.76</v>
      </c>
      <c r="W18" s="206">
        <v>8.52</v>
      </c>
      <c r="X18" s="206">
        <v>36.1</v>
      </c>
      <c r="Y18" s="206">
        <v>0</v>
      </c>
      <c r="Z18" s="206">
        <v>34.049999999999997</v>
      </c>
      <c r="AA18" s="206">
        <v>19.579999999999998</v>
      </c>
      <c r="AB18" s="206">
        <v>0</v>
      </c>
      <c r="AC18" s="206">
        <v>8.42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158.66</v>
      </c>
      <c r="L19" s="206">
        <v>40.99</v>
      </c>
      <c r="M19" s="206">
        <v>0</v>
      </c>
      <c r="N19" s="206">
        <v>28.54</v>
      </c>
      <c r="O19" s="206">
        <v>23.95</v>
      </c>
      <c r="P19" s="206">
        <v>43.66</v>
      </c>
      <c r="Q19" s="206">
        <v>5.28</v>
      </c>
      <c r="R19" s="206">
        <v>10.210000000000001</v>
      </c>
      <c r="S19" s="206">
        <v>6.37</v>
      </c>
      <c r="T19" s="206">
        <v>0</v>
      </c>
      <c r="U19" s="206">
        <v>265.74</v>
      </c>
      <c r="V19" s="206">
        <v>4.76</v>
      </c>
      <c r="W19" s="206">
        <v>8.52</v>
      </c>
      <c r="X19" s="206">
        <v>36.1</v>
      </c>
      <c r="Y19" s="206">
        <v>0</v>
      </c>
      <c r="Z19" s="206">
        <v>34.049999999999997</v>
      </c>
      <c r="AA19" s="206">
        <v>19.579999999999998</v>
      </c>
      <c r="AB19" s="206">
        <v>0</v>
      </c>
      <c r="AC19" s="206">
        <v>8.1999999999999993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158.66</v>
      </c>
      <c r="L20" s="206">
        <v>41.68</v>
      </c>
      <c r="M20" s="206">
        <v>0</v>
      </c>
      <c r="N20" s="206">
        <v>28.54</v>
      </c>
      <c r="O20" s="206">
        <v>23.95</v>
      </c>
      <c r="P20" s="206">
        <v>43.66</v>
      </c>
      <c r="Q20" s="206">
        <v>5.28</v>
      </c>
      <c r="R20" s="206">
        <v>10.210000000000001</v>
      </c>
      <c r="S20" s="206">
        <v>6.37</v>
      </c>
      <c r="T20" s="206">
        <v>0</v>
      </c>
      <c r="U20" s="206">
        <v>265.74</v>
      </c>
      <c r="V20" s="206">
        <v>4.76</v>
      </c>
      <c r="W20" s="206">
        <v>8.52</v>
      </c>
      <c r="X20" s="206">
        <v>36.1</v>
      </c>
      <c r="Y20" s="206">
        <v>0</v>
      </c>
      <c r="Z20" s="206">
        <v>34.049999999999997</v>
      </c>
      <c r="AA20" s="206">
        <v>19.579999999999998</v>
      </c>
      <c r="AB20" s="206">
        <v>0</v>
      </c>
      <c r="AC20" s="206">
        <v>8.1999999999999993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158.66</v>
      </c>
      <c r="L21" s="206">
        <v>41.97</v>
      </c>
      <c r="M21" s="206">
        <v>0</v>
      </c>
      <c r="N21" s="206">
        <v>28.54</v>
      </c>
      <c r="O21" s="206">
        <v>23.95</v>
      </c>
      <c r="P21" s="206">
        <v>42.83</v>
      </c>
      <c r="Q21" s="206">
        <v>5.28</v>
      </c>
      <c r="R21" s="206">
        <v>10.210000000000001</v>
      </c>
      <c r="S21" s="206">
        <v>6.37</v>
      </c>
      <c r="T21" s="206">
        <v>0</v>
      </c>
      <c r="U21" s="206">
        <v>265.74</v>
      </c>
      <c r="V21" s="206">
        <v>4.76</v>
      </c>
      <c r="W21" s="206">
        <v>8.52</v>
      </c>
      <c r="X21" s="206">
        <v>36.1</v>
      </c>
      <c r="Y21" s="206">
        <v>0</v>
      </c>
      <c r="Z21" s="206">
        <v>34.049999999999997</v>
      </c>
      <c r="AA21" s="206">
        <v>19.579999999999998</v>
      </c>
      <c r="AB21" s="206">
        <v>0</v>
      </c>
      <c r="AC21" s="206">
        <v>8.1999999999999993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158.66</v>
      </c>
      <c r="L22" s="206">
        <v>41.97</v>
      </c>
      <c r="M22" s="206">
        <v>0</v>
      </c>
      <c r="N22" s="206">
        <v>28.54</v>
      </c>
      <c r="O22" s="206">
        <v>23.95</v>
      </c>
      <c r="P22" s="206">
        <v>42.83</v>
      </c>
      <c r="Q22" s="206">
        <v>5.28</v>
      </c>
      <c r="R22" s="206">
        <v>10.210000000000001</v>
      </c>
      <c r="S22" s="206">
        <v>6.37</v>
      </c>
      <c r="T22" s="206">
        <v>0</v>
      </c>
      <c r="U22" s="206">
        <v>265.74</v>
      </c>
      <c r="V22" s="206">
        <v>4.76</v>
      </c>
      <c r="W22" s="206">
        <v>8.52</v>
      </c>
      <c r="X22" s="206">
        <v>36.1</v>
      </c>
      <c r="Y22" s="206">
        <v>0</v>
      </c>
      <c r="Z22" s="206">
        <v>34.049999999999997</v>
      </c>
      <c r="AA22" s="206">
        <v>19.579999999999998</v>
      </c>
      <c r="AB22" s="206">
        <v>0</v>
      </c>
      <c r="AC22" s="206">
        <v>8.1999999999999993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158.66</v>
      </c>
      <c r="L23" s="206">
        <v>41.97</v>
      </c>
      <c r="M23" s="206">
        <v>0</v>
      </c>
      <c r="N23" s="206">
        <v>28.54</v>
      </c>
      <c r="O23" s="206">
        <v>23.95</v>
      </c>
      <c r="P23" s="206">
        <v>42.83</v>
      </c>
      <c r="Q23" s="206">
        <v>5.28</v>
      </c>
      <c r="R23" s="206">
        <v>10.210000000000001</v>
      </c>
      <c r="S23" s="206">
        <v>6.14</v>
      </c>
      <c r="T23" s="206">
        <v>0</v>
      </c>
      <c r="U23" s="206">
        <v>265.74</v>
      </c>
      <c r="V23" s="206">
        <v>4.76</v>
      </c>
      <c r="W23" s="206">
        <v>8.52</v>
      </c>
      <c r="X23" s="206">
        <v>36.1</v>
      </c>
      <c r="Y23" s="206">
        <v>0</v>
      </c>
      <c r="Z23" s="206">
        <v>34.049999999999997</v>
      </c>
      <c r="AA23" s="206">
        <v>19.579999999999998</v>
      </c>
      <c r="AB23" s="206">
        <v>0</v>
      </c>
      <c r="AC23" s="206">
        <v>8.1999999999999993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158.66</v>
      </c>
      <c r="L24" s="206">
        <v>41.97</v>
      </c>
      <c r="M24" s="206">
        <v>0</v>
      </c>
      <c r="N24" s="206">
        <v>28.54</v>
      </c>
      <c r="O24" s="206">
        <v>23.95</v>
      </c>
      <c r="P24" s="206">
        <v>42.83</v>
      </c>
      <c r="Q24" s="206">
        <v>5.28</v>
      </c>
      <c r="R24" s="206">
        <v>10.210000000000001</v>
      </c>
      <c r="S24" s="206">
        <v>6.37</v>
      </c>
      <c r="T24" s="206">
        <v>0</v>
      </c>
      <c r="U24" s="206">
        <v>265.74</v>
      </c>
      <c r="V24" s="206">
        <v>4.76</v>
      </c>
      <c r="W24" s="206">
        <v>8.52</v>
      </c>
      <c r="X24" s="206">
        <v>36.1</v>
      </c>
      <c r="Y24" s="206">
        <v>0</v>
      </c>
      <c r="Z24" s="206">
        <v>34.049999999999997</v>
      </c>
      <c r="AA24" s="206">
        <v>19.579999999999998</v>
      </c>
      <c r="AB24" s="206">
        <v>0</v>
      </c>
      <c r="AC24" s="206">
        <v>8.1999999999999993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158.66</v>
      </c>
      <c r="L25" s="206">
        <v>41.97</v>
      </c>
      <c r="M25" s="206">
        <v>0</v>
      </c>
      <c r="N25" s="206">
        <v>28.54</v>
      </c>
      <c r="O25" s="206">
        <v>23.95</v>
      </c>
      <c r="P25" s="206">
        <v>42.83</v>
      </c>
      <c r="Q25" s="206">
        <v>5.28</v>
      </c>
      <c r="R25" s="206">
        <v>10.210000000000001</v>
      </c>
      <c r="S25" s="206">
        <v>6.37</v>
      </c>
      <c r="T25" s="206">
        <v>0</v>
      </c>
      <c r="U25" s="206">
        <v>265.74</v>
      </c>
      <c r="V25" s="206">
        <v>4.76</v>
      </c>
      <c r="W25" s="206">
        <v>8.52</v>
      </c>
      <c r="X25" s="206">
        <v>36.1</v>
      </c>
      <c r="Y25" s="206">
        <v>0</v>
      </c>
      <c r="Z25" s="206">
        <v>34.049999999999997</v>
      </c>
      <c r="AA25" s="206">
        <v>19.579999999999998</v>
      </c>
      <c r="AB25" s="206">
        <v>0</v>
      </c>
      <c r="AC25" s="206">
        <v>8.1999999999999993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158.66</v>
      </c>
      <c r="L26" s="206">
        <v>41.97</v>
      </c>
      <c r="M26" s="206">
        <v>0</v>
      </c>
      <c r="N26" s="206">
        <v>28.54</v>
      </c>
      <c r="O26" s="206">
        <v>23.95</v>
      </c>
      <c r="P26" s="206">
        <v>42.83</v>
      </c>
      <c r="Q26" s="206">
        <v>5.28</v>
      </c>
      <c r="R26" s="206">
        <v>10.210000000000001</v>
      </c>
      <c r="S26" s="206">
        <v>6.37</v>
      </c>
      <c r="T26" s="206">
        <v>0</v>
      </c>
      <c r="U26" s="206">
        <v>265.74</v>
      </c>
      <c r="V26" s="206">
        <v>4.76</v>
      </c>
      <c r="W26" s="206">
        <v>8.52</v>
      </c>
      <c r="X26" s="206">
        <v>36.1</v>
      </c>
      <c r="Y26" s="206">
        <v>0</v>
      </c>
      <c r="Z26" s="206">
        <v>34.049999999999997</v>
      </c>
      <c r="AA26" s="206">
        <v>19.579999999999998</v>
      </c>
      <c r="AB26" s="206">
        <v>0</v>
      </c>
      <c r="AC26" s="206">
        <v>8.1999999999999993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158.66</v>
      </c>
      <c r="L27" s="206">
        <v>41.97</v>
      </c>
      <c r="M27" s="206">
        <v>0</v>
      </c>
      <c r="N27" s="206">
        <v>28.54</v>
      </c>
      <c r="O27" s="206">
        <v>23.95</v>
      </c>
      <c r="P27" s="206">
        <v>42.83</v>
      </c>
      <c r="Q27" s="206">
        <v>5.28</v>
      </c>
      <c r="R27" s="206">
        <v>10.210000000000001</v>
      </c>
      <c r="S27" s="206">
        <v>6.37</v>
      </c>
      <c r="T27" s="206">
        <v>0</v>
      </c>
      <c r="U27" s="206">
        <v>265.74</v>
      </c>
      <c r="V27" s="206">
        <v>4.76</v>
      </c>
      <c r="W27" s="206">
        <v>8.52</v>
      </c>
      <c r="X27" s="206">
        <v>36.1</v>
      </c>
      <c r="Y27" s="206">
        <v>0</v>
      </c>
      <c r="Z27" s="206">
        <v>34.049999999999997</v>
      </c>
      <c r="AA27" s="206">
        <v>19.579999999999998</v>
      </c>
      <c r="AB27" s="206">
        <v>0</v>
      </c>
      <c r="AC27" s="206">
        <v>8.1999999999999993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158.66</v>
      </c>
      <c r="L28" s="206">
        <v>41.97</v>
      </c>
      <c r="M28" s="206">
        <v>0</v>
      </c>
      <c r="N28" s="206">
        <v>28.54</v>
      </c>
      <c r="O28" s="206">
        <v>23.95</v>
      </c>
      <c r="P28" s="206">
        <v>42.83</v>
      </c>
      <c r="Q28" s="206">
        <v>5.28</v>
      </c>
      <c r="R28" s="206">
        <v>10.210000000000001</v>
      </c>
      <c r="S28" s="206">
        <v>6.37</v>
      </c>
      <c r="T28" s="206">
        <v>0</v>
      </c>
      <c r="U28" s="206">
        <v>265.74</v>
      </c>
      <c r="V28" s="206">
        <v>4.76</v>
      </c>
      <c r="W28" s="206">
        <v>8.52</v>
      </c>
      <c r="X28" s="206">
        <v>36.1</v>
      </c>
      <c r="Y28" s="206">
        <v>0</v>
      </c>
      <c r="Z28" s="206">
        <v>34.049999999999997</v>
      </c>
      <c r="AA28" s="206">
        <v>19.579999999999998</v>
      </c>
      <c r="AB28" s="206">
        <v>0</v>
      </c>
      <c r="AC28" s="206">
        <v>8.1999999999999993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158.66</v>
      </c>
      <c r="L29" s="206">
        <v>41.97</v>
      </c>
      <c r="M29" s="206">
        <v>0</v>
      </c>
      <c r="N29" s="206">
        <v>28.54</v>
      </c>
      <c r="O29" s="206">
        <v>23.95</v>
      </c>
      <c r="P29" s="206">
        <v>42.83</v>
      </c>
      <c r="Q29" s="206">
        <v>5.28</v>
      </c>
      <c r="R29" s="206">
        <v>10.210000000000001</v>
      </c>
      <c r="S29" s="206">
        <v>6.37</v>
      </c>
      <c r="T29" s="206">
        <v>0</v>
      </c>
      <c r="U29" s="206">
        <v>265.74</v>
      </c>
      <c r="V29" s="206">
        <v>4.76</v>
      </c>
      <c r="W29" s="206">
        <v>8.52</v>
      </c>
      <c r="X29" s="206">
        <v>36.1</v>
      </c>
      <c r="Y29" s="206">
        <v>0</v>
      </c>
      <c r="Z29" s="206">
        <v>34.049999999999997</v>
      </c>
      <c r="AA29" s="206">
        <v>19.579999999999998</v>
      </c>
      <c r="AB29" s="206">
        <v>0</v>
      </c>
      <c r="AC29" s="206">
        <v>7.98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4.08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158.66</v>
      </c>
      <c r="L30" s="206">
        <v>41.97</v>
      </c>
      <c r="M30" s="206">
        <v>0</v>
      </c>
      <c r="N30" s="206">
        <v>28.54</v>
      </c>
      <c r="O30" s="206">
        <v>23.95</v>
      </c>
      <c r="P30" s="206">
        <v>42.83</v>
      </c>
      <c r="Q30" s="206">
        <v>5.28</v>
      </c>
      <c r="R30" s="206">
        <v>10.210000000000001</v>
      </c>
      <c r="S30" s="206">
        <v>6.37</v>
      </c>
      <c r="T30" s="206">
        <v>0</v>
      </c>
      <c r="U30" s="206">
        <v>265.74</v>
      </c>
      <c r="V30" s="206">
        <v>4.76</v>
      </c>
      <c r="W30" s="206">
        <v>8.52</v>
      </c>
      <c r="X30" s="206">
        <v>36.1</v>
      </c>
      <c r="Y30" s="206">
        <v>0</v>
      </c>
      <c r="Z30" s="206">
        <v>34.049999999999997</v>
      </c>
      <c r="AA30" s="206">
        <v>19.579999999999998</v>
      </c>
      <c r="AB30" s="206">
        <v>0</v>
      </c>
      <c r="AC30" s="206">
        <v>7.98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7.59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158.66</v>
      </c>
      <c r="L31" s="206">
        <v>41.97</v>
      </c>
      <c r="M31" s="206">
        <v>0</v>
      </c>
      <c r="N31" s="206">
        <v>28.54</v>
      </c>
      <c r="O31" s="206">
        <v>23.95</v>
      </c>
      <c r="P31" s="206">
        <v>42.83</v>
      </c>
      <c r="Q31" s="206">
        <v>5.28</v>
      </c>
      <c r="R31" s="206">
        <v>10.210000000000001</v>
      </c>
      <c r="S31" s="206">
        <v>6.37</v>
      </c>
      <c r="T31" s="206">
        <v>0</v>
      </c>
      <c r="U31" s="206">
        <v>265.74</v>
      </c>
      <c r="V31" s="206">
        <v>4.76</v>
      </c>
      <c r="W31" s="206">
        <v>8.52</v>
      </c>
      <c r="X31" s="206">
        <v>36.1</v>
      </c>
      <c r="Y31" s="206">
        <v>0</v>
      </c>
      <c r="Z31" s="206">
        <v>34.049999999999997</v>
      </c>
      <c r="AA31" s="206">
        <v>19.579999999999998</v>
      </c>
      <c r="AB31" s="206">
        <v>0</v>
      </c>
      <c r="AC31" s="206">
        <v>7.98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10.44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158.66</v>
      </c>
      <c r="L32" s="206">
        <v>41.97</v>
      </c>
      <c r="M32" s="206">
        <v>0</v>
      </c>
      <c r="N32" s="206">
        <v>28.54</v>
      </c>
      <c r="O32" s="206">
        <v>23.95</v>
      </c>
      <c r="P32" s="206">
        <v>42.83</v>
      </c>
      <c r="Q32" s="206">
        <v>5.28</v>
      </c>
      <c r="R32" s="206">
        <v>10.210000000000001</v>
      </c>
      <c r="S32" s="206">
        <v>6.37</v>
      </c>
      <c r="T32" s="206">
        <v>0</v>
      </c>
      <c r="U32" s="206">
        <v>265.74</v>
      </c>
      <c r="V32" s="206">
        <v>4.76</v>
      </c>
      <c r="W32" s="206">
        <v>8.52</v>
      </c>
      <c r="X32" s="206">
        <v>36.1</v>
      </c>
      <c r="Y32" s="206">
        <v>0</v>
      </c>
      <c r="Z32" s="206">
        <v>34.049999999999997</v>
      </c>
      <c r="AA32" s="206">
        <v>19.579999999999998</v>
      </c>
      <c r="AB32" s="206">
        <v>0</v>
      </c>
      <c r="AC32" s="206">
        <v>7.98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14.12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158.66</v>
      </c>
      <c r="L33" s="206">
        <v>41.97</v>
      </c>
      <c r="M33" s="206">
        <v>0</v>
      </c>
      <c r="N33" s="206">
        <v>28.54</v>
      </c>
      <c r="O33" s="206">
        <v>23.95</v>
      </c>
      <c r="P33" s="206">
        <v>42.83</v>
      </c>
      <c r="Q33" s="206">
        <v>5.28</v>
      </c>
      <c r="R33" s="206">
        <v>10.210000000000001</v>
      </c>
      <c r="S33" s="206">
        <v>6.37</v>
      </c>
      <c r="T33" s="206">
        <v>0</v>
      </c>
      <c r="U33" s="206">
        <v>265.74</v>
      </c>
      <c r="V33" s="206">
        <v>4.76</v>
      </c>
      <c r="W33" s="206">
        <v>8.52</v>
      </c>
      <c r="X33" s="206">
        <v>36.1</v>
      </c>
      <c r="Y33" s="206">
        <v>0</v>
      </c>
      <c r="Z33" s="206">
        <v>34.049999999999997</v>
      </c>
      <c r="AA33" s="206">
        <v>19.579999999999998</v>
      </c>
      <c r="AB33" s="206">
        <v>0</v>
      </c>
      <c r="AC33" s="206">
        <v>7.98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20.05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158.66</v>
      </c>
      <c r="L34" s="206">
        <v>41.97</v>
      </c>
      <c r="M34" s="206">
        <v>0</v>
      </c>
      <c r="N34" s="206">
        <v>28.54</v>
      </c>
      <c r="O34" s="206">
        <v>23.95</v>
      </c>
      <c r="P34" s="206">
        <v>42.83</v>
      </c>
      <c r="Q34" s="206">
        <v>5.28</v>
      </c>
      <c r="R34" s="206">
        <v>10.210000000000001</v>
      </c>
      <c r="S34" s="206">
        <v>6.37</v>
      </c>
      <c r="T34" s="206">
        <v>0</v>
      </c>
      <c r="U34" s="206">
        <v>265.74</v>
      </c>
      <c r="V34" s="206">
        <v>4.76</v>
      </c>
      <c r="W34" s="206">
        <v>8.52</v>
      </c>
      <c r="X34" s="206">
        <v>36.1</v>
      </c>
      <c r="Y34" s="206">
        <v>0</v>
      </c>
      <c r="Z34" s="206">
        <v>34.049999999999997</v>
      </c>
      <c r="AA34" s="206">
        <v>19.579999999999998</v>
      </c>
      <c r="AB34" s="206">
        <v>0</v>
      </c>
      <c r="AC34" s="206">
        <v>7.98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158.66</v>
      </c>
      <c r="L35" s="206">
        <v>41.97</v>
      </c>
      <c r="M35" s="206">
        <v>0</v>
      </c>
      <c r="N35" s="206">
        <v>28.54</v>
      </c>
      <c r="O35" s="206">
        <v>23.95</v>
      </c>
      <c r="P35" s="206">
        <v>42.83</v>
      </c>
      <c r="Q35" s="206">
        <v>5.28</v>
      </c>
      <c r="R35" s="206">
        <v>10.210000000000001</v>
      </c>
      <c r="S35" s="206">
        <v>6.37</v>
      </c>
      <c r="T35" s="206">
        <v>0</v>
      </c>
      <c r="U35" s="206">
        <v>265.74</v>
      </c>
      <c r="V35" s="206">
        <v>4.76</v>
      </c>
      <c r="W35" s="206">
        <v>8.32</v>
      </c>
      <c r="X35" s="206">
        <v>36.1</v>
      </c>
      <c r="Y35" s="206">
        <v>0</v>
      </c>
      <c r="Z35" s="206">
        <v>34.049999999999997</v>
      </c>
      <c r="AA35" s="206">
        <v>19.579999999999998</v>
      </c>
      <c r="AB35" s="206">
        <v>0</v>
      </c>
      <c r="AC35" s="206">
        <v>17.55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158.66</v>
      </c>
      <c r="L36" s="206">
        <v>41.97</v>
      </c>
      <c r="M36" s="206">
        <v>0</v>
      </c>
      <c r="N36" s="206">
        <v>28.54</v>
      </c>
      <c r="O36" s="206">
        <v>23.95</v>
      </c>
      <c r="P36" s="206">
        <v>42.83</v>
      </c>
      <c r="Q36" s="206">
        <v>5.28</v>
      </c>
      <c r="R36" s="206">
        <v>10.210000000000001</v>
      </c>
      <c r="S36" s="206">
        <v>6.37</v>
      </c>
      <c r="T36" s="206">
        <v>0</v>
      </c>
      <c r="U36" s="206">
        <v>265.74</v>
      </c>
      <c r="V36" s="206">
        <v>4.76</v>
      </c>
      <c r="W36" s="206">
        <v>8.32</v>
      </c>
      <c r="X36" s="206">
        <v>36.1</v>
      </c>
      <c r="Y36" s="206">
        <v>0</v>
      </c>
      <c r="Z36" s="206">
        <v>34.049999999999997</v>
      </c>
      <c r="AA36" s="206">
        <v>19.579999999999998</v>
      </c>
      <c r="AB36" s="206">
        <v>0</v>
      </c>
      <c r="AC36" s="206">
        <v>17.55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158.66</v>
      </c>
      <c r="L37" s="206">
        <v>41.97</v>
      </c>
      <c r="M37" s="206">
        <v>0</v>
      </c>
      <c r="N37" s="206">
        <v>28.54</v>
      </c>
      <c r="O37" s="206">
        <v>23.95</v>
      </c>
      <c r="P37" s="206">
        <v>42.83</v>
      </c>
      <c r="Q37" s="206">
        <v>5.28</v>
      </c>
      <c r="R37" s="206">
        <v>10.210000000000001</v>
      </c>
      <c r="S37" s="206">
        <v>6.37</v>
      </c>
      <c r="T37" s="206">
        <v>0</v>
      </c>
      <c r="U37" s="206">
        <v>265.74</v>
      </c>
      <c r="V37" s="206">
        <v>4.76</v>
      </c>
      <c r="W37" s="206">
        <v>8.32</v>
      </c>
      <c r="X37" s="206">
        <v>36.1</v>
      </c>
      <c r="Y37" s="206">
        <v>0</v>
      </c>
      <c r="Z37" s="206">
        <v>34.049999999999997</v>
      </c>
      <c r="AA37" s="206">
        <v>19.579999999999998</v>
      </c>
      <c r="AB37" s="206">
        <v>0</v>
      </c>
      <c r="AC37" s="206">
        <v>7.98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158.66</v>
      </c>
      <c r="L38" s="206">
        <v>41.97</v>
      </c>
      <c r="M38" s="206">
        <v>0</v>
      </c>
      <c r="N38" s="206">
        <v>28.54</v>
      </c>
      <c r="O38" s="206">
        <v>23.95</v>
      </c>
      <c r="P38" s="206">
        <v>42.83</v>
      </c>
      <c r="Q38" s="206">
        <v>5.28</v>
      </c>
      <c r="R38" s="206">
        <v>10.210000000000001</v>
      </c>
      <c r="S38" s="206">
        <v>6.37</v>
      </c>
      <c r="T38" s="206">
        <v>0</v>
      </c>
      <c r="U38" s="206">
        <v>265.74</v>
      </c>
      <c r="V38" s="206">
        <v>4.76</v>
      </c>
      <c r="W38" s="206">
        <v>8.32</v>
      </c>
      <c r="X38" s="206">
        <v>36.1</v>
      </c>
      <c r="Y38" s="206">
        <v>0</v>
      </c>
      <c r="Z38" s="206">
        <v>34.049999999999997</v>
      </c>
      <c r="AA38" s="206">
        <v>19.579999999999998</v>
      </c>
      <c r="AB38" s="206">
        <v>0</v>
      </c>
      <c r="AC38" s="206">
        <v>7.98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158.66</v>
      </c>
      <c r="L39" s="206">
        <v>41.97</v>
      </c>
      <c r="M39" s="206">
        <v>0</v>
      </c>
      <c r="N39" s="206">
        <v>28.54</v>
      </c>
      <c r="O39" s="206">
        <v>23.95</v>
      </c>
      <c r="P39" s="206">
        <v>42.83</v>
      </c>
      <c r="Q39" s="206">
        <v>5.28</v>
      </c>
      <c r="R39" s="206">
        <v>10.210000000000001</v>
      </c>
      <c r="S39" s="206">
        <v>6.37</v>
      </c>
      <c r="T39" s="206">
        <v>0</v>
      </c>
      <c r="U39" s="206">
        <v>265.74</v>
      </c>
      <c r="V39" s="206">
        <v>4.59</v>
      </c>
      <c r="W39" s="206">
        <v>8.32</v>
      </c>
      <c r="X39" s="206">
        <v>36.1</v>
      </c>
      <c r="Y39" s="206">
        <v>0</v>
      </c>
      <c r="Z39" s="206">
        <v>34.049999999999997</v>
      </c>
      <c r="AA39" s="206">
        <v>19.579999999999998</v>
      </c>
      <c r="AB39" s="206">
        <v>0</v>
      </c>
      <c r="AC39" s="206">
        <v>8.1999999999999993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158.66</v>
      </c>
      <c r="L40" s="206">
        <v>41.97</v>
      </c>
      <c r="M40" s="206">
        <v>0</v>
      </c>
      <c r="N40" s="206">
        <v>28.54</v>
      </c>
      <c r="O40" s="206">
        <v>23.95</v>
      </c>
      <c r="P40" s="206">
        <v>42.83</v>
      </c>
      <c r="Q40" s="206">
        <v>5.28</v>
      </c>
      <c r="R40" s="206">
        <v>10.210000000000001</v>
      </c>
      <c r="S40" s="206">
        <v>6.37</v>
      </c>
      <c r="T40" s="206">
        <v>0</v>
      </c>
      <c r="U40" s="206">
        <v>265.74</v>
      </c>
      <c r="V40" s="206">
        <v>4.59</v>
      </c>
      <c r="W40" s="206">
        <v>8.32</v>
      </c>
      <c r="X40" s="206">
        <v>36.1</v>
      </c>
      <c r="Y40" s="206">
        <v>0</v>
      </c>
      <c r="Z40" s="206">
        <v>34.049999999999997</v>
      </c>
      <c r="AA40" s="206">
        <v>19.579999999999998</v>
      </c>
      <c r="AB40" s="206">
        <v>0</v>
      </c>
      <c r="AC40" s="206">
        <v>8.1999999999999993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158.66</v>
      </c>
      <c r="L41" s="206">
        <v>41.97</v>
      </c>
      <c r="M41" s="206">
        <v>0</v>
      </c>
      <c r="N41" s="206">
        <v>28.54</v>
      </c>
      <c r="O41" s="206">
        <v>23.95</v>
      </c>
      <c r="P41" s="206">
        <v>42.83</v>
      </c>
      <c r="Q41" s="206">
        <v>5.28</v>
      </c>
      <c r="R41" s="206">
        <v>10.210000000000001</v>
      </c>
      <c r="S41" s="206">
        <v>6.37</v>
      </c>
      <c r="T41" s="206">
        <v>0</v>
      </c>
      <c r="U41" s="206">
        <v>265.74</v>
      </c>
      <c r="V41" s="206">
        <v>4.59</v>
      </c>
      <c r="W41" s="206">
        <v>8.32</v>
      </c>
      <c r="X41" s="206">
        <v>36.1</v>
      </c>
      <c r="Y41" s="206">
        <v>0</v>
      </c>
      <c r="Z41" s="206">
        <v>34.049999999999997</v>
      </c>
      <c r="AA41" s="206">
        <v>19.579999999999998</v>
      </c>
      <c r="AB41" s="206">
        <v>0</v>
      </c>
      <c r="AC41" s="206">
        <v>8.1999999999999993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158.66</v>
      </c>
      <c r="L42" s="206">
        <v>41.97</v>
      </c>
      <c r="M42" s="206">
        <v>0</v>
      </c>
      <c r="N42" s="206">
        <v>28.54</v>
      </c>
      <c r="O42" s="206">
        <v>23.95</v>
      </c>
      <c r="P42" s="206">
        <v>42.83</v>
      </c>
      <c r="Q42" s="206">
        <v>5.28</v>
      </c>
      <c r="R42" s="206">
        <v>10.210000000000001</v>
      </c>
      <c r="S42" s="206">
        <v>6.37</v>
      </c>
      <c r="T42" s="206">
        <v>0</v>
      </c>
      <c r="U42" s="206">
        <v>265.74</v>
      </c>
      <c r="V42" s="206">
        <v>4.59</v>
      </c>
      <c r="W42" s="206">
        <v>8.32</v>
      </c>
      <c r="X42" s="206">
        <v>36.1</v>
      </c>
      <c r="Y42" s="206">
        <v>0</v>
      </c>
      <c r="Z42" s="206">
        <v>34.049999999999997</v>
      </c>
      <c r="AA42" s="206">
        <v>19.579999999999998</v>
      </c>
      <c r="AB42" s="206">
        <v>0</v>
      </c>
      <c r="AC42" s="206">
        <v>8.1999999999999993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158.66</v>
      </c>
      <c r="L43" s="206">
        <v>41.97</v>
      </c>
      <c r="M43" s="206">
        <v>0</v>
      </c>
      <c r="N43" s="206">
        <v>28.54</v>
      </c>
      <c r="O43" s="206">
        <v>23.95</v>
      </c>
      <c r="P43" s="206">
        <v>42.83</v>
      </c>
      <c r="Q43" s="206">
        <v>5.28</v>
      </c>
      <c r="R43" s="206">
        <v>10.210000000000001</v>
      </c>
      <c r="S43" s="206">
        <v>6.37</v>
      </c>
      <c r="T43" s="206">
        <v>0</v>
      </c>
      <c r="U43" s="206">
        <v>265.74</v>
      </c>
      <c r="V43" s="206">
        <v>4.59</v>
      </c>
      <c r="W43" s="206">
        <v>8.32</v>
      </c>
      <c r="X43" s="206">
        <v>36.1</v>
      </c>
      <c r="Y43" s="206">
        <v>0</v>
      </c>
      <c r="Z43" s="206">
        <v>34.049999999999997</v>
      </c>
      <c r="AA43" s="206">
        <v>19.579999999999998</v>
      </c>
      <c r="AB43" s="206">
        <v>0</v>
      </c>
      <c r="AC43" s="206">
        <v>8.1999999999999993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158.66</v>
      </c>
      <c r="L44" s="206">
        <v>41.97</v>
      </c>
      <c r="M44" s="206">
        <v>0</v>
      </c>
      <c r="N44" s="206">
        <v>28.54</v>
      </c>
      <c r="O44" s="206">
        <v>23.95</v>
      </c>
      <c r="P44" s="206">
        <v>42.83</v>
      </c>
      <c r="Q44" s="206">
        <v>5.28</v>
      </c>
      <c r="R44" s="206">
        <v>10.210000000000001</v>
      </c>
      <c r="S44" s="206">
        <v>6.37</v>
      </c>
      <c r="T44" s="206">
        <v>0</v>
      </c>
      <c r="U44" s="206">
        <v>265.74</v>
      </c>
      <c r="V44" s="206">
        <v>4.59</v>
      </c>
      <c r="W44" s="206">
        <v>8.32</v>
      </c>
      <c r="X44" s="206">
        <v>36.1</v>
      </c>
      <c r="Y44" s="206">
        <v>0</v>
      </c>
      <c r="Z44" s="206">
        <v>34.049999999999997</v>
      </c>
      <c r="AA44" s="206">
        <v>19.579999999999998</v>
      </c>
      <c r="AB44" s="206">
        <v>0</v>
      </c>
      <c r="AC44" s="206">
        <v>8.1999999999999993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158.66</v>
      </c>
      <c r="L45" s="206">
        <v>41.97</v>
      </c>
      <c r="M45" s="206">
        <v>0</v>
      </c>
      <c r="N45" s="206">
        <v>28.54</v>
      </c>
      <c r="O45" s="206">
        <v>23.95</v>
      </c>
      <c r="P45" s="206">
        <v>42.83</v>
      </c>
      <c r="Q45" s="206">
        <v>5.28</v>
      </c>
      <c r="R45" s="206">
        <v>10.210000000000001</v>
      </c>
      <c r="S45" s="206">
        <v>6.37</v>
      </c>
      <c r="T45" s="206">
        <v>0</v>
      </c>
      <c r="U45" s="206">
        <v>265.74</v>
      </c>
      <c r="V45" s="206">
        <v>4.59</v>
      </c>
      <c r="W45" s="206">
        <v>8.32</v>
      </c>
      <c r="X45" s="206">
        <v>36.1</v>
      </c>
      <c r="Y45" s="206">
        <v>0</v>
      </c>
      <c r="Z45" s="206">
        <v>34.049999999999997</v>
      </c>
      <c r="AA45" s="206">
        <v>19.579999999999998</v>
      </c>
      <c r="AB45" s="206">
        <v>0</v>
      </c>
      <c r="AC45" s="206">
        <v>8.1999999999999993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158.66</v>
      </c>
      <c r="L46" s="206">
        <v>41.97</v>
      </c>
      <c r="M46" s="206">
        <v>0</v>
      </c>
      <c r="N46" s="206">
        <v>28.54</v>
      </c>
      <c r="O46" s="206">
        <v>23.95</v>
      </c>
      <c r="P46" s="206">
        <v>42.83</v>
      </c>
      <c r="Q46" s="206">
        <v>5.28</v>
      </c>
      <c r="R46" s="206">
        <v>10.210000000000001</v>
      </c>
      <c r="S46" s="206">
        <v>6.37</v>
      </c>
      <c r="T46" s="206">
        <v>0</v>
      </c>
      <c r="U46" s="206">
        <v>265.74</v>
      </c>
      <c r="V46" s="206">
        <v>4.59</v>
      </c>
      <c r="W46" s="206">
        <v>8.32</v>
      </c>
      <c r="X46" s="206">
        <v>36.1</v>
      </c>
      <c r="Y46" s="206">
        <v>0</v>
      </c>
      <c r="Z46" s="206">
        <v>34.049999999999997</v>
      </c>
      <c r="AA46" s="206">
        <v>19.579999999999998</v>
      </c>
      <c r="AB46" s="206">
        <v>0</v>
      </c>
      <c r="AC46" s="206">
        <v>8.1999999999999993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158.66</v>
      </c>
      <c r="L47" s="206">
        <v>41.97</v>
      </c>
      <c r="M47" s="206">
        <v>0</v>
      </c>
      <c r="N47" s="206">
        <v>28.54</v>
      </c>
      <c r="O47" s="206">
        <v>23.95</v>
      </c>
      <c r="P47" s="206">
        <v>41.39</v>
      </c>
      <c r="Q47" s="206">
        <v>5.28</v>
      </c>
      <c r="R47" s="206">
        <v>10.210000000000001</v>
      </c>
      <c r="S47" s="206">
        <v>6.37</v>
      </c>
      <c r="T47" s="206">
        <v>0</v>
      </c>
      <c r="U47" s="206">
        <v>265.74</v>
      </c>
      <c r="V47" s="206">
        <v>4.59</v>
      </c>
      <c r="W47" s="206">
        <v>8.32</v>
      </c>
      <c r="X47" s="206">
        <v>36.1</v>
      </c>
      <c r="Y47" s="206">
        <v>0</v>
      </c>
      <c r="Z47" s="206">
        <v>34.049999999999997</v>
      </c>
      <c r="AA47" s="206">
        <v>19.579999999999998</v>
      </c>
      <c r="AB47" s="206">
        <v>0</v>
      </c>
      <c r="AC47" s="206">
        <v>7.98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158.66</v>
      </c>
      <c r="L48" s="206">
        <v>41.97</v>
      </c>
      <c r="M48" s="206">
        <v>0</v>
      </c>
      <c r="N48" s="206">
        <v>28.54</v>
      </c>
      <c r="O48" s="206">
        <v>23.95</v>
      </c>
      <c r="P48" s="206">
        <v>41.39</v>
      </c>
      <c r="Q48" s="206">
        <v>5.28</v>
      </c>
      <c r="R48" s="206">
        <v>10.210000000000001</v>
      </c>
      <c r="S48" s="206">
        <v>6.37</v>
      </c>
      <c r="T48" s="206">
        <v>0</v>
      </c>
      <c r="U48" s="206">
        <v>265.74</v>
      </c>
      <c r="V48" s="206">
        <v>4.59</v>
      </c>
      <c r="W48" s="206">
        <v>8.32</v>
      </c>
      <c r="X48" s="206">
        <v>36.1</v>
      </c>
      <c r="Y48" s="206">
        <v>0</v>
      </c>
      <c r="Z48" s="206">
        <v>34.049999999999997</v>
      </c>
      <c r="AA48" s="206">
        <v>19.579999999999998</v>
      </c>
      <c r="AB48" s="206">
        <v>0</v>
      </c>
      <c r="AC48" s="206">
        <v>7.98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158.66</v>
      </c>
      <c r="L49" s="206">
        <v>41.97</v>
      </c>
      <c r="M49" s="206">
        <v>0</v>
      </c>
      <c r="N49" s="206">
        <v>28.54</v>
      </c>
      <c r="O49" s="206">
        <v>23.95</v>
      </c>
      <c r="P49" s="206">
        <v>41.39</v>
      </c>
      <c r="Q49" s="206">
        <v>5.28</v>
      </c>
      <c r="R49" s="206">
        <v>10.210000000000001</v>
      </c>
      <c r="S49" s="206">
        <v>6.37</v>
      </c>
      <c r="T49" s="206">
        <v>0</v>
      </c>
      <c r="U49" s="206">
        <v>265.74</v>
      </c>
      <c r="V49" s="206">
        <v>4.59</v>
      </c>
      <c r="W49" s="206">
        <v>8.32</v>
      </c>
      <c r="X49" s="206">
        <v>36.1</v>
      </c>
      <c r="Y49" s="206">
        <v>0</v>
      </c>
      <c r="Z49" s="206">
        <v>34.049999999999997</v>
      </c>
      <c r="AA49" s="206">
        <v>19.579999999999998</v>
      </c>
      <c r="AB49" s="206">
        <v>0</v>
      </c>
      <c r="AC49" s="206">
        <v>7.98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158.66</v>
      </c>
      <c r="L50" s="206">
        <v>41.97</v>
      </c>
      <c r="M50" s="206">
        <v>0</v>
      </c>
      <c r="N50" s="206">
        <v>28.54</v>
      </c>
      <c r="O50" s="206">
        <v>23.95</v>
      </c>
      <c r="P50" s="206">
        <v>41.39</v>
      </c>
      <c r="Q50" s="206">
        <v>5.28</v>
      </c>
      <c r="R50" s="206">
        <v>10.210000000000001</v>
      </c>
      <c r="S50" s="206">
        <v>6.37</v>
      </c>
      <c r="T50" s="206">
        <v>0</v>
      </c>
      <c r="U50" s="206">
        <v>265.74</v>
      </c>
      <c r="V50" s="206">
        <v>4.59</v>
      </c>
      <c r="W50" s="206">
        <v>8.32</v>
      </c>
      <c r="X50" s="206">
        <v>36.1</v>
      </c>
      <c r="Y50" s="206">
        <v>0</v>
      </c>
      <c r="Z50" s="206">
        <v>34.049999999999997</v>
      </c>
      <c r="AA50" s="206">
        <v>19.579999999999998</v>
      </c>
      <c r="AB50" s="206">
        <v>0</v>
      </c>
      <c r="AC50" s="206">
        <v>7.98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164.51</v>
      </c>
      <c r="L51" s="206">
        <v>41.97</v>
      </c>
      <c r="M51" s="206">
        <v>0</v>
      </c>
      <c r="N51" s="206">
        <v>28.54</v>
      </c>
      <c r="O51" s="206">
        <v>23.95</v>
      </c>
      <c r="P51" s="206">
        <v>35.57</v>
      </c>
      <c r="Q51" s="206">
        <v>5.28</v>
      </c>
      <c r="R51" s="206">
        <v>10.210000000000001</v>
      </c>
      <c r="S51" s="206">
        <v>6.37</v>
      </c>
      <c r="T51" s="206">
        <v>0</v>
      </c>
      <c r="U51" s="206">
        <v>265.74</v>
      </c>
      <c r="V51" s="206">
        <v>4.59</v>
      </c>
      <c r="W51" s="206">
        <v>8.32</v>
      </c>
      <c r="X51" s="206">
        <v>36.1</v>
      </c>
      <c r="Y51" s="206">
        <v>0</v>
      </c>
      <c r="Z51" s="206">
        <v>34.049999999999997</v>
      </c>
      <c r="AA51" s="206">
        <v>19.579999999999998</v>
      </c>
      <c r="AB51" s="206">
        <v>0</v>
      </c>
      <c r="AC51" s="206">
        <v>7.98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158.66</v>
      </c>
      <c r="L52" s="206">
        <v>41.97</v>
      </c>
      <c r="M52" s="206">
        <v>0</v>
      </c>
      <c r="N52" s="206">
        <v>28.54</v>
      </c>
      <c r="O52" s="206">
        <v>23.95</v>
      </c>
      <c r="P52" s="206">
        <v>35.57</v>
      </c>
      <c r="Q52" s="206">
        <v>5.28</v>
      </c>
      <c r="R52" s="206">
        <v>10.210000000000001</v>
      </c>
      <c r="S52" s="206">
        <v>6.37</v>
      </c>
      <c r="T52" s="206">
        <v>0</v>
      </c>
      <c r="U52" s="206">
        <v>265.74</v>
      </c>
      <c r="V52" s="206">
        <v>4.59</v>
      </c>
      <c r="W52" s="206">
        <v>8.32</v>
      </c>
      <c r="X52" s="206">
        <v>36.1</v>
      </c>
      <c r="Y52" s="206">
        <v>0</v>
      </c>
      <c r="Z52" s="206">
        <v>34.049999999999997</v>
      </c>
      <c r="AA52" s="206">
        <v>19.579999999999998</v>
      </c>
      <c r="AB52" s="206">
        <v>0</v>
      </c>
      <c r="AC52" s="206">
        <v>7.98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91.05</v>
      </c>
      <c r="L53" s="206">
        <v>41.97</v>
      </c>
      <c r="M53" s="206">
        <v>0</v>
      </c>
      <c r="N53" s="206">
        <v>28.54</v>
      </c>
      <c r="O53" s="206">
        <v>23.95</v>
      </c>
      <c r="P53" s="206">
        <v>34.380000000000003</v>
      </c>
      <c r="Q53" s="206">
        <v>5.28</v>
      </c>
      <c r="R53" s="206">
        <v>10.210000000000001</v>
      </c>
      <c r="S53" s="206">
        <v>6.37</v>
      </c>
      <c r="T53" s="206">
        <v>0</v>
      </c>
      <c r="U53" s="206">
        <v>265.74</v>
      </c>
      <c r="V53" s="206">
        <v>4.59</v>
      </c>
      <c r="W53" s="206">
        <v>8.32</v>
      </c>
      <c r="X53" s="206">
        <v>36.1</v>
      </c>
      <c r="Y53" s="206">
        <v>0</v>
      </c>
      <c r="Z53" s="206">
        <v>34.049999999999997</v>
      </c>
      <c r="AA53" s="206">
        <v>19.579999999999998</v>
      </c>
      <c r="AB53" s="206">
        <v>0</v>
      </c>
      <c r="AC53" s="206">
        <v>7.98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91.05</v>
      </c>
      <c r="L54" s="206">
        <v>41.97</v>
      </c>
      <c r="M54" s="206">
        <v>0</v>
      </c>
      <c r="N54" s="206">
        <v>28.54</v>
      </c>
      <c r="O54" s="206">
        <v>23.95</v>
      </c>
      <c r="P54" s="206">
        <v>34.380000000000003</v>
      </c>
      <c r="Q54" s="206">
        <v>5.28</v>
      </c>
      <c r="R54" s="206">
        <v>10.210000000000001</v>
      </c>
      <c r="S54" s="206">
        <v>6.37</v>
      </c>
      <c r="T54" s="206">
        <v>0</v>
      </c>
      <c r="U54" s="206">
        <v>265.74</v>
      </c>
      <c r="V54" s="206">
        <v>4.59</v>
      </c>
      <c r="W54" s="206">
        <v>8.32</v>
      </c>
      <c r="X54" s="206">
        <v>36.1</v>
      </c>
      <c r="Y54" s="206">
        <v>0</v>
      </c>
      <c r="Z54" s="206">
        <v>34.049999999999997</v>
      </c>
      <c r="AA54" s="206">
        <v>19.579999999999998</v>
      </c>
      <c r="AB54" s="206">
        <v>0</v>
      </c>
      <c r="AC54" s="206">
        <v>7.98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91.05</v>
      </c>
      <c r="L55" s="206">
        <v>41.97</v>
      </c>
      <c r="M55" s="206">
        <v>0</v>
      </c>
      <c r="N55" s="206">
        <v>28.54</v>
      </c>
      <c r="O55" s="206">
        <v>23.95</v>
      </c>
      <c r="P55" s="206">
        <v>34.380000000000003</v>
      </c>
      <c r="Q55" s="206">
        <v>5.28</v>
      </c>
      <c r="R55" s="206">
        <v>10.210000000000001</v>
      </c>
      <c r="S55" s="206">
        <v>6.37</v>
      </c>
      <c r="T55" s="206">
        <v>0</v>
      </c>
      <c r="U55" s="206">
        <v>265.74</v>
      </c>
      <c r="V55" s="206">
        <v>4.59</v>
      </c>
      <c r="W55" s="206">
        <v>8.32</v>
      </c>
      <c r="X55" s="206">
        <v>36.1</v>
      </c>
      <c r="Y55" s="206">
        <v>0</v>
      </c>
      <c r="Z55" s="206">
        <v>34.049999999999997</v>
      </c>
      <c r="AA55" s="206">
        <v>19.579999999999998</v>
      </c>
      <c r="AB55" s="206">
        <v>0</v>
      </c>
      <c r="AC55" s="206">
        <v>7.98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91.05</v>
      </c>
      <c r="L56" s="206">
        <v>41.97</v>
      </c>
      <c r="M56" s="206">
        <v>0</v>
      </c>
      <c r="N56" s="206">
        <v>28.54</v>
      </c>
      <c r="O56" s="206">
        <v>23.95</v>
      </c>
      <c r="P56" s="206">
        <v>34.380000000000003</v>
      </c>
      <c r="Q56" s="206">
        <v>5.28</v>
      </c>
      <c r="R56" s="206">
        <v>10.210000000000001</v>
      </c>
      <c r="S56" s="206">
        <v>6.37</v>
      </c>
      <c r="T56" s="206">
        <v>0</v>
      </c>
      <c r="U56" s="206">
        <v>265.74</v>
      </c>
      <c r="V56" s="206">
        <v>4.59</v>
      </c>
      <c r="W56" s="206">
        <v>8.32</v>
      </c>
      <c r="X56" s="206">
        <v>36.1</v>
      </c>
      <c r="Y56" s="206">
        <v>0</v>
      </c>
      <c r="Z56" s="206">
        <v>34.049999999999997</v>
      </c>
      <c r="AA56" s="206">
        <v>19.579999999999998</v>
      </c>
      <c r="AB56" s="206">
        <v>0</v>
      </c>
      <c r="AC56" s="206">
        <v>7.98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91.05</v>
      </c>
      <c r="L57" s="206">
        <v>41.97</v>
      </c>
      <c r="M57" s="206">
        <v>0</v>
      </c>
      <c r="N57" s="206">
        <v>28.54</v>
      </c>
      <c r="O57" s="206">
        <v>23.95</v>
      </c>
      <c r="P57" s="206">
        <v>34.380000000000003</v>
      </c>
      <c r="Q57" s="206">
        <v>5.28</v>
      </c>
      <c r="R57" s="206">
        <v>10.210000000000001</v>
      </c>
      <c r="S57" s="206">
        <v>6.37</v>
      </c>
      <c r="T57" s="206">
        <v>0</v>
      </c>
      <c r="U57" s="206">
        <v>265.74</v>
      </c>
      <c r="V57" s="206">
        <v>4.59</v>
      </c>
      <c r="W57" s="206">
        <v>5.49</v>
      </c>
      <c r="X57" s="206">
        <v>36.1</v>
      </c>
      <c r="Y57" s="206">
        <v>0</v>
      </c>
      <c r="Z57" s="206">
        <v>34.049999999999997</v>
      </c>
      <c r="AA57" s="206">
        <v>19.579999999999998</v>
      </c>
      <c r="AB57" s="206">
        <v>0</v>
      </c>
      <c r="AC57" s="206">
        <v>7.98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91.05</v>
      </c>
      <c r="L58" s="206">
        <v>41.97</v>
      </c>
      <c r="M58" s="206">
        <v>0</v>
      </c>
      <c r="N58" s="206">
        <v>28.54</v>
      </c>
      <c r="O58" s="206">
        <v>23.95</v>
      </c>
      <c r="P58" s="206">
        <v>34.380000000000003</v>
      </c>
      <c r="Q58" s="206">
        <v>5.28</v>
      </c>
      <c r="R58" s="206">
        <v>10.210000000000001</v>
      </c>
      <c r="S58" s="206">
        <v>6.37</v>
      </c>
      <c r="T58" s="206">
        <v>0</v>
      </c>
      <c r="U58" s="206">
        <v>265.74</v>
      </c>
      <c r="V58" s="206">
        <v>4.59</v>
      </c>
      <c r="W58" s="206">
        <v>5.49</v>
      </c>
      <c r="X58" s="206">
        <v>36.1</v>
      </c>
      <c r="Y58" s="206">
        <v>0</v>
      </c>
      <c r="Z58" s="206">
        <v>34.049999999999997</v>
      </c>
      <c r="AA58" s="206">
        <v>19.579999999999998</v>
      </c>
      <c r="AB58" s="206">
        <v>0</v>
      </c>
      <c r="AC58" s="206">
        <v>7.98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91.05</v>
      </c>
      <c r="L59" s="206">
        <v>41.97</v>
      </c>
      <c r="M59" s="206">
        <v>0</v>
      </c>
      <c r="N59" s="206">
        <v>28.54</v>
      </c>
      <c r="O59" s="206">
        <v>23.95</v>
      </c>
      <c r="P59" s="206">
        <v>34.380000000000003</v>
      </c>
      <c r="Q59" s="206">
        <v>5.28</v>
      </c>
      <c r="R59" s="206">
        <v>10.210000000000001</v>
      </c>
      <c r="S59" s="206">
        <v>6.37</v>
      </c>
      <c r="T59" s="206">
        <v>0</v>
      </c>
      <c r="U59" s="206">
        <v>265.74</v>
      </c>
      <c r="V59" s="206">
        <v>4.59</v>
      </c>
      <c r="W59" s="206">
        <v>5.35</v>
      </c>
      <c r="X59" s="206">
        <v>36.1</v>
      </c>
      <c r="Y59" s="206">
        <v>0</v>
      </c>
      <c r="Z59" s="206">
        <v>34.049999999999997</v>
      </c>
      <c r="AA59" s="206">
        <v>19.579999999999998</v>
      </c>
      <c r="AB59" s="206">
        <v>0</v>
      </c>
      <c r="AC59" s="206">
        <v>7.98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91.05</v>
      </c>
      <c r="L60" s="206">
        <v>41.97</v>
      </c>
      <c r="M60" s="206">
        <v>0</v>
      </c>
      <c r="N60" s="206">
        <v>28.54</v>
      </c>
      <c r="O60" s="206">
        <v>23.95</v>
      </c>
      <c r="P60" s="206">
        <v>34.380000000000003</v>
      </c>
      <c r="Q60" s="206">
        <v>5.28</v>
      </c>
      <c r="R60" s="206">
        <v>10.210000000000001</v>
      </c>
      <c r="S60" s="206">
        <v>6.37</v>
      </c>
      <c r="T60" s="206">
        <v>0</v>
      </c>
      <c r="U60" s="206">
        <v>265.74</v>
      </c>
      <c r="V60" s="206">
        <v>4.59</v>
      </c>
      <c r="W60" s="206">
        <v>5.35</v>
      </c>
      <c r="X60" s="206">
        <v>36.1</v>
      </c>
      <c r="Y60" s="206">
        <v>0</v>
      </c>
      <c r="Z60" s="206">
        <v>34.049999999999997</v>
      </c>
      <c r="AA60" s="206">
        <v>19.579999999999998</v>
      </c>
      <c r="AB60" s="206">
        <v>0</v>
      </c>
      <c r="AC60" s="206">
        <v>7.98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96.11</v>
      </c>
      <c r="L61" s="206">
        <v>41.97</v>
      </c>
      <c r="M61" s="206">
        <v>0</v>
      </c>
      <c r="N61" s="206">
        <v>28.54</v>
      </c>
      <c r="O61" s="206">
        <v>23.95</v>
      </c>
      <c r="P61" s="206">
        <v>34.380000000000003</v>
      </c>
      <c r="Q61" s="206">
        <v>5.28</v>
      </c>
      <c r="R61" s="206">
        <v>10.210000000000001</v>
      </c>
      <c r="S61" s="206">
        <v>6.37</v>
      </c>
      <c r="T61" s="206">
        <v>0</v>
      </c>
      <c r="U61" s="206">
        <v>265.74</v>
      </c>
      <c r="V61" s="206">
        <v>4.59</v>
      </c>
      <c r="W61" s="206">
        <v>5.35</v>
      </c>
      <c r="X61" s="206">
        <v>36.1</v>
      </c>
      <c r="Y61" s="206">
        <v>0</v>
      </c>
      <c r="Z61" s="206">
        <v>34.049999999999997</v>
      </c>
      <c r="AA61" s="206">
        <v>19.579999999999998</v>
      </c>
      <c r="AB61" s="206">
        <v>0</v>
      </c>
      <c r="AC61" s="206">
        <v>7.98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99.14</v>
      </c>
      <c r="L62" s="206">
        <v>41.97</v>
      </c>
      <c r="M62" s="206">
        <v>0</v>
      </c>
      <c r="N62" s="206">
        <v>28.54</v>
      </c>
      <c r="O62" s="206">
        <v>23.95</v>
      </c>
      <c r="P62" s="206">
        <v>34.380000000000003</v>
      </c>
      <c r="Q62" s="206">
        <v>5.28</v>
      </c>
      <c r="R62" s="206">
        <v>10.210000000000001</v>
      </c>
      <c r="S62" s="206">
        <v>6.37</v>
      </c>
      <c r="T62" s="206">
        <v>0</v>
      </c>
      <c r="U62" s="206">
        <v>265.74</v>
      </c>
      <c r="V62" s="206">
        <v>4.59</v>
      </c>
      <c r="W62" s="206">
        <v>5.35</v>
      </c>
      <c r="X62" s="206">
        <v>36.1</v>
      </c>
      <c r="Y62" s="206">
        <v>0</v>
      </c>
      <c r="Z62" s="206">
        <v>34.049999999999997</v>
      </c>
      <c r="AA62" s="206">
        <v>19.579999999999998</v>
      </c>
      <c r="AB62" s="206">
        <v>0</v>
      </c>
      <c r="AC62" s="206">
        <v>7.98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96.11</v>
      </c>
      <c r="L63" s="206">
        <v>41.97</v>
      </c>
      <c r="M63" s="206">
        <v>0</v>
      </c>
      <c r="N63" s="206">
        <v>28.54</v>
      </c>
      <c r="O63" s="206">
        <v>23.95</v>
      </c>
      <c r="P63" s="206">
        <v>34.380000000000003</v>
      </c>
      <c r="Q63" s="206">
        <v>5.28</v>
      </c>
      <c r="R63" s="206">
        <v>10.210000000000001</v>
      </c>
      <c r="S63" s="206">
        <v>6.37</v>
      </c>
      <c r="T63" s="206">
        <v>0</v>
      </c>
      <c r="U63" s="206">
        <v>265.74</v>
      </c>
      <c r="V63" s="206">
        <v>4.59</v>
      </c>
      <c r="W63" s="206">
        <v>5.35</v>
      </c>
      <c r="X63" s="206">
        <v>36.1</v>
      </c>
      <c r="Y63" s="206">
        <v>0</v>
      </c>
      <c r="Z63" s="206">
        <v>34.049999999999997</v>
      </c>
      <c r="AA63" s="206">
        <v>19.579999999999998</v>
      </c>
      <c r="AB63" s="206">
        <v>0</v>
      </c>
      <c r="AC63" s="206">
        <v>7.98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96.11</v>
      </c>
      <c r="L64" s="206">
        <v>41.97</v>
      </c>
      <c r="M64" s="206">
        <v>0</v>
      </c>
      <c r="N64" s="206">
        <v>28.54</v>
      </c>
      <c r="O64" s="206">
        <v>23.95</v>
      </c>
      <c r="P64" s="206">
        <v>34.380000000000003</v>
      </c>
      <c r="Q64" s="206">
        <v>5.28</v>
      </c>
      <c r="R64" s="206">
        <v>10.210000000000001</v>
      </c>
      <c r="S64" s="206">
        <v>6.37</v>
      </c>
      <c r="T64" s="206">
        <v>0</v>
      </c>
      <c r="U64" s="206">
        <v>265.74</v>
      </c>
      <c r="V64" s="206">
        <v>4.59</v>
      </c>
      <c r="W64" s="206">
        <v>5.35</v>
      </c>
      <c r="X64" s="206">
        <v>36.1</v>
      </c>
      <c r="Y64" s="206">
        <v>0</v>
      </c>
      <c r="Z64" s="206">
        <v>34.049999999999997</v>
      </c>
      <c r="AA64" s="206">
        <v>19.579999999999998</v>
      </c>
      <c r="AB64" s="206">
        <v>0</v>
      </c>
      <c r="AC64" s="206">
        <v>7.98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152.62</v>
      </c>
      <c r="L65" s="206">
        <v>41.97</v>
      </c>
      <c r="M65" s="206">
        <v>0</v>
      </c>
      <c r="N65" s="206">
        <v>28.54</v>
      </c>
      <c r="O65" s="206">
        <v>23.95</v>
      </c>
      <c r="P65" s="206">
        <v>34.380000000000003</v>
      </c>
      <c r="Q65" s="206">
        <v>5.28</v>
      </c>
      <c r="R65" s="206">
        <v>10.210000000000001</v>
      </c>
      <c r="S65" s="206">
        <v>6.37</v>
      </c>
      <c r="T65" s="206">
        <v>0</v>
      </c>
      <c r="U65" s="206">
        <v>265.74</v>
      </c>
      <c r="V65" s="206">
        <v>4.59</v>
      </c>
      <c r="W65" s="206">
        <v>5.35</v>
      </c>
      <c r="X65" s="206">
        <v>36.1</v>
      </c>
      <c r="Y65" s="206">
        <v>0</v>
      </c>
      <c r="Z65" s="206">
        <v>34.049999999999997</v>
      </c>
      <c r="AA65" s="206">
        <v>19.579999999999998</v>
      </c>
      <c r="AB65" s="206">
        <v>0</v>
      </c>
      <c r="AC65" s="206">
        <v>0</v>
      </c>
      <c r="AD65" s="206">
        <v>6.37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47.39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158.66</v>
      </c>
      <c r="L66" s="206">
        <v>41.97</v>
      </c>
      <c r="M66" s="206">
        <v>0</v>
      </c>
      <c r="N66" s="206">
        <v>28.54</v>
      </c>
      <c r="O66" s="206">
        <v>23.95</v>
      </c>
      <c r="P66" s="206">
        <v>34.380000000000003</v>
      </c>
      <c r="Q66" s="206">
        <v>5.28</v>
      </c>
      <c r="R66" s="206">
        <v>10.210000000000001</v>
      </c>
      <c r="S66" s="206">
        <v>6.37</v>
      </c>
      <c r="T66" s="206">
        <v>0</v>
      </c>
      <c r="U66" s="206">
        <v>265.74</v>
      </c>
      <c r="V66" s="206">
        <v>4.59</v>
      </c>
      <c r="W66" s="206">
        <v>5.35</v>
      </c>
      <c r="X66" s="206">
        <v>36.1</v>
      </c>
      <c r="Y66" s="206">
        <v>0</v>
      </c>
      <c r="Z66" s="206">
        <v>34.049999999999997</v>
      </c>
      <c r="AA66" s="206">
        <v>19.579999999999998</v>
      </c>
      <c r="AB66" s="206">
        <v>0</v>
      </c>
      <c r="AC66" s="206">
        <v>0</v>
      </c>
      <c r="AD66" s="206">
        <v>6.37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47.39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158.66</v>
      </c>
      <c r="L67" s="206">
        <v>41.97</v>
      </c>
      <c r="M67" s="206">
        <v>0</v>
      </c>
      <c r="N67" s="206">
        <v>28.54</v>
      </c>
      <c r="O67" s="206">
        <v>23.95</v>
      </c>
      <c r="P67" s="206">
        <v>34.380000000000003</v>
      </c>
      <c r="Q67" s="206">
        <v>5.28</v>
      </c>
      <c r="R67" s="206">
        <v>10.210000000000001</v>
      </c>
      <c r="S67" s="206">
        <v>6.37</v>
      </c>
      <c r="T67" s="206">
        <v>0</v>
      </c>
      <c r="U67" s="206">
        <v>265.74</v>
      </c>
      <c r="V67" s="206">
        <v>4.59</v>
      </c>
      <c r="W67" s="206">
        <v>5.35</v>
      </c>
      <c r="X67" s="206">
        <v>36.1</v>
      </c>
      <c r="Y67" s="206">
        <v>0</v>
      </c>
      <c r="Z67" s="206">
        <v>34.049999999999997</v>
      </c>
      <c r="AA67" s="206">
        <v>19.579999999999998</v>
      </c>
      <c r="AB67" s="206">
        <v>0</v>
      </c>
      <c r="AC67" s="206">
        <v>0</v>
      </c>
      <c r="AD67" s="206">
        <v>6.37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158.66</v>
      </c>
      <c r="L68" s="206">
        <v>41.97</v>
      </c>
      <c r="M68" s="206">
        <v>0</v>
      </c>
      <c r="N68" s="206">
        <v>28.54</v>
      </c>
      <c r="O68" s="206">
        <v>23.95</v>
      </c>
      <c r="P68" s="206">
        <v>34.380000000000003</v>
      </c>
      <c r="Q68" s="206">
        <v>5.28</v>
      </c>
      <c r="R68" s="206">
        <v>10.210000000000001</v>
      </c>
      <c r="S68" s="206">
        <v>6.37</v>
      </c>
      <c r="T68" s="206">
        <v>0</v>
      </c>
      <c r="U68" s="206">
        <v>265.74</v>
      </c>
      <c r="V68" s="206">
        <v>4.59</v>
      </c>
      <c r="W68" s="206">
        <v>5.35</v>
      </c>
      <c r="X68" s="206">
        <v>36.1</v>
      </c>
      <c r="Y68" s="206">
        <v>0</v>
      </c>
      <c r="Z68" s="206">
        <v>34.049999999999997</v>
      </c>
      <c r="AA68" s="206">
        <v>19.579999999999998</v>
      </c>
      <c r="AB68" s="206">
        <v>0</v>
      </c>
      <c r="AC68" s="206">
        <v>0</v>
      </c>
      <c r="AD68" s="206">
        <v>6.37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158.66</v>
      </c>
      <c r="L69" s="206">
        <v>41.97</v>
      </c>
      <c r="M69" s="206">
        <v>0</v>
      </c>
      <c r="N69" s="206">
        <v>28.54</v>
      </c>
      <c r="O69" s="206">
        <v>23.95</v>
      </c>
      <c r="P69" s="206">
        <v>34.380000000000003</v>
      </c>
      <c r="Q69" s="206">
        <v>5.28</v>
      </c>
      <c r="R69" s="206">
        <v>10.210000000000001</v>
      </c>
      <c r="S69" s="206">
        <v>6.37</v>
      </c>
      <c r="T69" s="206">
        <v>0</v>
      </c>
      <c r="U69" s="206">
        <v>265.74</v>
      </c>
      <c r="V69" s="206">
        <v>4.59</v>
      </c>
      <c r="W69" s="206">
        <v>5.35</v>
      </c>
      <c r="X69" s="206">
        <v>36.1</v>
      </c>
      <c r="Y69" s="206">
        <v>0</v>
      </c>
      <c r="Z69" s="206">
        <v>34.049999999999997</v>
      </c>
      <c r="AA69" s="206">
        <v>19.579999999999998</v>
      </c>
      <c r="AB69" s="206">
        <v>0</v>
      </c>
      <c r="AC69" s="206">
        <v>0</v>
      </c>
      <c r="AD69" s="206">
        <v>6.37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158.66</v>
      </c>
      <c r="L70" s="206">
        <v>41.97</v>
      </c>
      <c r="M70" s="206">
        <v>0</v>
      </c>
      <c r="N70" s="206">
        <v>28.54</v>
      </c>
      <c r="O70" s="206">
        <v>23.95</v>
      </c>
      <c r="P70" s="206">
        <v>34.380000000000003</v>
      </c>
      <c r="Q70" s="206">
        <v>5.28</v>
      </c>
      <c r="R70" s="206">
        <v>10.210000000000001</v>
      </c>
      <c r="S70" s="206">
        <v>6.37</v>
      </c>
      <c r="T70" s="206">
        <v>0</v>
      </c>
      <c r="U70" s="206">
        <v>265.74</v>
      </c>
      <c r="V70" s="206">
        <v>4.59</v>
      </c>
      <c r="W70" s="206">
        <v>5.35</v>
      </c>
      <c r="X70" s="206">
        <v>36.1</v>
      </c>
      <c r="Y70" s="206">
        <v>0</v>
      </c>
      <c r="Z70" s="206">
        <v>34.049999999999997</v>
      </c>
      <c r="AA70" s="206">
        <v>19.579999999999998</v>
      </c>
      <c r="AB70" s="206">
        <v>0</v>
      </c>
      <c r="AC70" s="206">
        <v>0</v>
      </c>
      <c r="AD70" s="206">
        <v>6.37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21.55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158.66</v>
      </c>
      <c r="L71" s="206">
        <v>41.97</v>
      </c>
      <c r="M71" s="206">
        <v>0</v>
      </c>
      <c r="N71" s="206">
        <v>28.54</v>
      </c>
      <c r="O71" s="206">
        <v>23.95</v>
      </c>
      <c r="P71" s="206">
        <v>34.380000000000003</v>
      </c>
      <c r="Q71" s="206">
        <v>5.2</v>
      </c>
      <c r="R71" s="206">
        <v>10.210000000000001</v>
      </c>
      <c r="S71" s="206">
        <v>6.37</v>
      </c>
      <c r="T71" s="206">
        <v>0</v>
      </c>
      <c r="U71" s="206">
        <v>265.74</v>
      </c>
      <c r="V71" s="206">
        <v>4.59</v>
      </c>
      <c r="W71" s="206">
        <v>5.35</v>
      </c>
      <c r="X71" s="206">
        <v>36.1</v>
      </c>
      <c r="Y71" s="206">
        <v>0</v>
      </c>
      <c r="Z71" s="206">
        <v>34.049999999999997</v>
      </c>
      <c r="AA71" s="206">
        <v>19.579999999999998</v>
      </c>
      <c r="AB71" s="206">
        <v>0</v>
      </c>
      <c r="AC71" s="206">
        <v>0</v>
      </c>
      <c r="AD71" s="206">
        <v>6.37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14.65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158.66</v>
      </c>
      <c r="L72" s="206">
        <v>41.97</v>
      </c>
      <c r="M72" s="206">
        <v>0</v>
      </c>
      <c r="N72" s="206">
        <v>28.54</v>
      </c>
      <c r="O72" s="206">
        <v>23.95</v>
      </c>
      <c r="P72" s="206">
        <v>34.380000000000003</v>
      </c>
      <c r="Q72" s="206">
        <v>5.2</v>
      </c>
      <c r="R72" s="206">
        <v>10.210000000000001</v>
      </c>
      <c r="S72" s="206">
        <v>6.37</v>
      </c>
      <c r="T72" s="206">
        <v>0</v>
      </c>
      <c r="U72" s="206">
        <v>265.74</v>
      </c>
      <c r="V72" s="206">
        <v>4.59</v>
      </c>
      <c r="W72" s="206">
        <v>5.35</v>
      </c>
      <c r="X72" s="206">
        <v>36.1</v>
      </c>
      <c r="Y72" s="206">
        <v>0</v>
      </c>
      <c r="Z72" s="206">
        <v>34.049999999999997</v>
      </c>
      <c r="AA72" s="206">
        <v>19.579999999999998</v>
      </c>
      <c r="AB72" s="206">
        <v>0</v>
      </c>
      <c r="AC72" s="206">
        <v>0</v>
      </c>
      <c r="AD72" s="206">
        <v>6.37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6.05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158.66</v>
      </c>
      <c r="L73" s="206">
        <v>41.97</v>
      </c>
      <c r="M73" s="206">
        <v>0</v>
      </c>
      <c r="N73" s="206">
        <v>28.54</v>
      </c>
      <c r="O73" s="206">
        <v>23.95</v>
      </c>
      <c r="P73" s="206">
        <v>34.380000000000003</v>
      </c>
      <c r="Q73" s="206">
        <v>5.09</v>
      </c>
      <c r="R73" s="206">
        <v>10.210000000000001</v>
      </c>
      <c r="S73" s="206">
        <v>6.37</v>
      </c>
      <c r="T73" s="206">
        <v>0</v>
      </c>
      <c r="U73" s="206">
        <v>265.74</v>
      </c>
      <c r="V73" s="206">
        <v>4.59</v>
      </c>
      <c r="W73" s="206">
        <v>5.35</v>
      </c>
      <c r="X73" s="206">
        <v>36.1</v>
      </c>
      <c r="Y73" s="206">
        <v>0</v>
      </c>
      <c r="Z73" s="206">
        <v>34.049999999999997</v>
      </c>
      <c r="AA73" s="206">
        <v>19.579999999999998</v>
      </c>
      <c r="AB73" s="206">
        <v>0</v>
      </c>
      <c r="AC73" s="206">
        <v>7.98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158.66</v>
      </c>
      <c r="L74" s="206">
        <v>41.97</v>
      </c>
      <c r="M74" s="206">
        <v>0</v>
      </c>
      <c r="N74" s="206">
        <v>28.54</v>
      </c>
      <c r="O74" s="206">
        <v>23.95</v>
      </c>
      <c r="P74" s="206">
        <v>34.380000000000003</v>
      </c>
      <c r="Q74" s="206">
        <v>5.09</v>
      </c>
      <c r="R74" s="206">
        <v>10.210000000000001</v>
      </c>
      <c r="S74" s="206">
        <v>6.37</v>
      </c>
      <c r="T74" s="206">
        <v>0</v>
      </c>
      <c r="U74" s="206">
        <v>265.74</v>
      </c>
      <c r="V74" s="206">
        <v>4.59</v>
      </c>
      <c r="W74" s="206">
        <v>5.35</v>
      </c>
      <c r="X74" s="206">
        <v>36.1</v>
      </c>
      <c r="Y74" s="206">
        <v>0</v>
      </c>
      <c r="Z74" s="206">
        <v>34.049999999999997</v>
      </c>
      <c r="AA74" s="206">
        <v>19.579999999999998</v>
      </c>
      <c r="AB74" s="206">
        <v>0</v>
      </c>
      <c r="AC74" s="206">
        <v>7.98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158.66</v>
      </c>
      <c r="L75" s="206">
        <v>42.1</v>
      </c>
      <c r="M75" s="206">
        <v>0</v>
      </c>
      <c r="N75" s="206">
        <v>28.54</v>
      </c>
      <c r="O75" s="206">
        <v>23.95</v>
      </c>
      <c r="P75" s="206">
        <v>34.380000000000003</v>
      </c>
      <c r="Q75" s="206">
        <v>5.09</v>
      </c>
      <c r="R75" s="206">
        <v>10.210000000000001</v>
      </c>
      <c r="S75" s="206">
        <v>6.51</v>
      </c>
      <c r="T75" s="206">
        <v>0</v>
      </c>
      <c r="U75" s="206">
        <v>265.74</v>
      </c>
      <c r="V75" s="206">
        <v>4.59</v>
      </c>
      <c r="W75" s="206">
        <v>5.35</v>
      </c>
      <c r="X75" s="206">
        <v>36.1</v>
      </c>
      <c r="Y75" s="206">
        <v>0</v>
      </c>
      <c r="Z75" s="206">
        <v>34.049999999999997</v>
      </c>
      <c r="AA75" s="206">
        <v>19.579999999999998</v>
      </c>
      <c r="AB75" s="206">
        <v>0</v>
      </c>
      <c r="AC75" s="206">
        <v>7.98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158.66</v>
      </c>
      <c r="L76" s="206">
        <v>42.1</v>
      </c>
      <c r="M76" s="206">
        <v>0</v>
      </c>
      <c r="N76" s="206">
        <v>28.54</v>
      </c>
      <c r="O76" s="206">
        <v>23.95</v>
      </c>
      <c r="P76" s="206">
        <v>34.380000000000003</v>
      </c>
      <c r="Q76" s="206">
        <v>5.09</v>
      </c>
      <c r="R76" s="206">
        <v>10.210000000000001</v>
      </c>
      <c r="S76" s="206">
        <v>6.51</v>
      </c>
      <c r="T76" s="206">
        <v>0</v>
      </c>
      <c r="U76" s="206">
        <v>265.74</v>
      </c>
      <c r="V76" s="206">
        <v>4.59</v>
      </c>
      <c r="W76" s="206">
        <v>5.35</v>
      </c>
      <c r="X76" s="206">
        <v>36.1</v>
      </c>
      <c r="Y76" s="206">
        <v>0</v>
      </c>
      <c r="Z76" s="206">
        <v>34.049999999999997</v>
      </c>
      <c r="AA76" s="206">
        <v>19.579999999999998</v>
      </c>
      <c r="AB76" s="206">
        <v>0</v>
      </c>
      <c r="AC76" s="206">
        <v>7.98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158.66</v>
      </c>
      <c r="L77" s="206">
        <v>42.1</v>
      </c>
      <c r="M77" s="206">
        <v>0</v>
      </c>
      <c r="N77" s="206">
        <v>28.54</v>
      </c>
      <c r="O77" s="206">
        <v>23.95</v>
      </c>
      <c r="P77" s="206">
        <v>34.380000000000003</v>
      </c>
      <c r="Q77" s="206">
        <v>5.09</v>
      </c>
      <c r="R77" s="206">
        <v>10.210000000000001</v>
      </c>
      <c r="S77" s="206">
        <v>6.51</v>
      </c>
      <c r="T77" s="206">
        <v>0</v>
      </c>
      <c r="U77" s="206">
        <v>265.74</v>
      </c>
      <c r="V77" s="206">
        <v>4.59</v>
      </c>
      <c r="W77" s="206">
        <v>5.35</v>
      </c>
      <c r="X77" s="206">
        <v>36.1</v>
      </c>
      <c r="Y77" s="206">
        <v>0</v>
      </c>
      <c r="Z77" s="206">
        <v>34.049999999999997</v>
      </c>
      <c r="AA77" s="206">
        <v>19.579999999999998</v>
      </c>
      <c r="AB77" s="206">
        <v>0</v>
      </c>
      <c r="AC77" s="206">
        <v>7.98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158.66</v>
      </c>
      <c r="L78" s="206">
        <v>42.1</v>
      </c>
      <c r="M78" s="206">
        <v>0</v>
      </c>
      <c r="N78" s="206">
        <v>28.54</v>
      </c>
      <c r="O78" s="206">
        <v>23.95</v>
      </c>
      <c r="P78" s="206">
        <v>34.380000000000003</v>
      </c>
      <c r="Q78" s="206">
        <v>5.09</v>
      </c>
      <c r="R78" s="206">
        <v>10.210000000000001</v>
      </c>
      <c r="S78" s="206">
        <v>6.51</v>
      </c>
      <c r="T78" s="206">
        <v>0</v>
      </c>
      <c r="U78" s="206">
        <v>265.74</v>
      </c>
      <c r="V78" s="206">
        <v>4.59</v>
      </c>
      <c r="W78" s="206">
        <v>5.35</v>
      </c>
      <c r="X78" s="206">
        <v>36.1</v>
      </c>
      <c r="Y78" s="206">
        <v>0</v>
      </c>
      <c r="Z78" s="206">
        <v>34.049999999999997</v>
      </c>
      <c r="AA78" s="206">
        <v>19.579999999999998</v>
      </c>
      <c r="AB78" s="206">
        <v>0</v>
      </c>
      <c r="AC78" s="206">
        <v>8.1999999999999993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158.66</v>
      </c>
      <c r="L79" s="206">
        <v>42.1</v>
      </c>
      <c r="M79" s="206">
        <v>0</v>
      </c>
      <c r="N79" s="206">
        <v>28.54</v>
      </c>
      <c r="O79" s="206">
        <v>23.95</v>
      </c>
      <c r="P79" s="206">
        <v>34.380000000000003</v>
      </c>
      <c r="Q79" s="206">
        <v>5.09</v>
      </c>
      <c r="R79" s="206">
        <v>10.210000000000001</v>
      </c>
      <c r="S79" s="206">
        <v>6.51</v>
      </c>
      <c r="T79" s="206">
        <v>0</v>
      </c>
      <c r="U79" s="206">
        <v>265.74</v>
      </c>
      <c r="V79" s="206">
        <v>4.59</v>
      </c>
      <c r="W79" s="206">
        <v>5.35</v>
      </c>
      <c r="X79" s="206">
        <v>36.1</v>
      </c>
      <c r="Y79" s="206">
        <v>0</v>
      </c>
      <c r="Z79" s="206">
        <v>34.049999999999997</v>
      </c>
      <c r="AA79" s="206">
        <v>19.579999999999998</v>
      </c>
      <c r="AB79" s="206">
        <v>0</v>
      </c>
      <c r="AC79" s="206">
        <v>8.1999999999999993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158.66</v>
      </c>
      <c r="L80" s="206">
        <v>42.1</v>
      </c>
      <c r="M80" s="206">
        <v>0</v>
      </c>
      <c r="N80" s="206">
        <v>28.54</v>
      </c>
      <c r="O80" s="206">
        <v>23.95</v>
      </c>
      <c r="P80" s="206">
        <v>34.380000000000003</v>
      </c>
      <c r="Q80" s="206">
        <v>5.09</v>
      </c>
      <c r="R80" s="206">
        <v>10.210000000000001</v>
      </c>
      <c r="S80" s="206">
        <v>6.51</v>
      </c>
      <c r="T80" s="206">
        <v>0</v>
      </c>
      <c r="U80" s="206">
        <v>265.74</v>
      </c>
      <c r="V80" s="206">
        <v>4.59</v>
      </c>
      <c r="W80" s="206">
        <v>5.35</v>
      </c>
      <c r="X80" s="206">
        <v>36.1</v>
      </c>
      <c r="Y80" s="206">
        <v>0</v>
      </c>
      <c r="Z80" s="206">
        <v>34.049999999999997</v>
      </c>
      <c r="AA80" s="206">
        <v>19.579999999999998</v>
      </c>
      <c r="AB80" s="206">
        <v>0</v>
      </c>
      <c r="AC80" s="206">
        <v>8.1999999999999993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158.66</v>
      </c>
      <c r="L81" s="206">
        <v>42.1</v>
      </c>
      <c r="M81" s="206">
        <v>0</v>
      </c>
      <c r="N81" s="206">
        <v>28.54</v>
      </c>
      <c r="O81" s="206">
        <v>23.95</v>
      </c>
      <c r="P81" s="206">
        <v>34.380000000000003</v>
      </c>
      <c r="Q81" s="206">
        <v>5.09</v>
      </c>
      <c r="R81" s="206">
        <v>10.210000000000001</v>
      </c>
      <c r="S81" s="206">
        <v>6.51</v>
      </c>
      <c r="T81" s="206">
        <v>0</v>
      </c>
      <c r="U81" s="206">
        <v>265.74</v>
      </c>
      <c r="V81" s="206">
        <v>4.59</v>
      </c>
      <c r="W81" s="206">
        <v>5.35</v>
      </c>
      <c r="X81" s="206">
        <v>36.1</v>
      </c>
      <c r="Y81" s="206">
        <v>0</v>
      </c>
      <c r="Z81" s="206">
        <v>34.049999999999997</v>
      </c>
      <c r="AA81" s="206">
        <v>19.579999999999998</v>
      </c>
      <c r="AB81" s="206">
        <v>0</v>
      </c>
      <c r="AC81" s="206">
        <v>8.1999999999999993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158.66</v>
      </c>
      <c r="L82" s="206">
        <v>42.1</v>
      </c>
      <c r="M82" s="206">
        <v>0</v>
      </c>
      <c r="N82" s="206">
        <v>28.54</v>
      </c>
      <c r="O82" s="206">
        <v>23.95</v>
      </c>
      <c r="P82" s="206">
        <v>34.380000000000003</v>
      </c>
      <c r="Q82" s="206">
        <v>5.09</v>
      </c>
      <c r="R82" s="206">
        <v>10.210000000000001</v>
      </c>
      <c r="S82" s="206">
        <v>6.51</v>
      </c>
      <c r="T82" s="206">
        <v>0</v>
      </c>
      <c r="U82" s="206">
        <v>265.74</v>
      </c>
      <c r="V82" s="206">
        <v>4.59</v>
      </c>
      <c r="W82" s="206">
        <v>5.35</v>
      </c>
      <c r="X82" s="206">
        <v>36.1</v>
      </c>
      <c r="Y82" s="206">
        <v>0</v>
      </c>
      <c r="Z82" s="206">
        <v>34.049999999999997</v>
      </c>
      <c r="AA82" s="206">
        <v>19.579999999999998</v>
      </c>
      <c r="AB82" s="206">
        <v>0</v>
      </c>
      <c r="AC82" s="206">
        <v>8.1999999999999993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158.66</v>
      </c>
      <c r="L83" s="206">
        <v>41.97</v>
      </c>
      <c r="M83" s="206">
        <v>0</v>
      </c>
      <c r="N83" s="206">
        <v>28.54</v>
      </c>
      <c r="O83" s="206">
        <v>23.95</v>
      </c>
      <c r="P83" s="206">
        <v>34.380000000000003</v>
      </c>
      <c r="Q83" s="206">
        <v>5.09</v>
      </c>
      <c r="R83" s="206">
        <v>10.210000000000001</v>
      </c>
      <c r="S83" s="206">
        <v>6.37</v>
      </c>
      <c r="T83" s="206">
        <v>0</v>
      </c>
      <c r="U83" s="206">
        <v>265.74</v>
      </c>
      <c r="V83" s="206">
        <v>4.59</v>
      </c>
      <c r="W83" s="206">
        <v>5.35</v>
      </c>
      <c r="X83" s="206">
        <v>36.1</v>
      </c>
      <c r="Y83" s="206">
        <v>0</v>
      </c>
      <c r="Z83" s="206">
        <v>34.049999999999997</v>
      </c>
      <c r="AA83" s="206">
        <v>19.579999999999998</v>
      </c>
      <c r="AB83" s="206">
        <v>0</v>
      </c>
      <c r="AC83" s="206">
        <v>8.1999999999999993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158.66</v>
      </c>
      <c r="L84" s="206">
        <v>41.97</v>
      </c>
      <c r="M84" s="206">
        <v>0</v>
      </c>
      <c r="N84" s="206">
        <v>28.54</v>
      </c>
      <c r="O84" s="206">
        <v>23.95</v>
      </c>
      <c r="P84" s="206">
        <v>34.380000000000003</v>
      </c>
      <c r="Q84" s="206">
        <v>5.09</v>
      </c>
      <c r="R84" s="206">
        <v>10.210000000000001</v>
      </c>
      <c r="S84" s="206">
        <v>6.37</v>
      </c>
      <c r="T84" s="206">
        <v>0</v>
      </c>
      <c r="U84" s="206">
        <v>265.74</v>
      </c>
      <c r="V84" s="206">
        <v>4.59</v>
      </c>
      <c r="W84" s="206">
        <v>5.35</v>
      </c>
      <c r="X84" s="206">
        <v>36.1</v>
      </c>
      <c r="Y84" s="206">
        <v>0</v>
      </c>
      <c r="Z84" s="206">
        <v>34.049999999999997</v>
      </c>
      <c r="AA84" s="206">
        <v>19.579999999999998</v>
      </c>
      <c r="AB84" s="206">
        <v>0</v>
      </c>
      <c r="AC84" s="206">
        <v>8.1999999999999993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158.66</v>
      </c>
      <c r="L85" s="206">
        <v>41.97</v>
      </c>
      <c r="M85" s="206">
        <v>0</v>
      </c>
      <c r="N85" s="206">
        <v>28.54</v>
      </c>
      <c r="O85" s="206">
        <v>23.95</v>
      </c>
      <c r="P85" s="206">
        <v>34.380000000000003</v>
      </c>
      <c r="Q85" s="206">
        <v>5.09</v>
      </c>
      <c r="R85" s="206">
        <v>10.210000000000001</v>
      </c>
      <c r="S85" s="206">
        <v>6.37</v>
      </c>
      <c r="T85" s="206">
        <v>0</v>
      </c>
      <c r="U85" s="206">
        <v>265.74</v>
      </c>
      <c r="V85" s="206">
        <v>4.59</v>
      </c>
      <c r="W85" s="206">
        <v>5.34</v>
      </c>
      <c r="X85" s="206">
        <v>36.1</v>
      </c>
      <c r="Y85" s="206">
        <v>0</v>
      </c>
      <c r="Z85" s="206">
        <v>34.049999999999997</v>
      </c>
      <c r="AA85" s="206">
        <v>19.579999999999998</v>
      </c>
      <c r="AB85" s="206">
        <v>0</v>
      </c>
      <c r="AC85" s="206">
        <v>8.1999999999999993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158.66</v>
      </c>
      <c r="L86" s="206">
        <v>41.97</v>
      </c>
      <c r="M86" s="206">
        <v>0</v>
      </c>
      <c r="N86" s="206">
        <v>28.54</v>
      </c>
      <c r="O86" s="206">
        <v>23.95</v>
      </c>
      <c r="P86" s="206">
        <v>34.380000000000003</v>
      </c>
      <c r="Q86" s="206">
        <v>5.09</v>
      </c>
      <c r="R86" s="206">
        <v>10.210000000000001</v>
      </c>
      <c r="S86" s="206">
        <v>6.37</v>
      </c>
      <c r="T86" s="206">
        <v>0</v>
      </c>
      <c r="U86" s="206">
        <v>265.74</v>
      </c>
      <c r="V86" s="206">
        <v>4.59</v>
      </c>
      <c r="W86" s="206">
        <v>5.34</v>
      </c>
      <c r="X86" s="206">
        <v>36.1</v>
      </c>
      <c r="Y86" s="206">
        <v>0</v>
      </c>
      <c r="Z86" s="206">
        <v>34.049999999999997</v>
      </c>
      <c r="AA86" s="206">
        <v>19.579999999999998</v>
      </c>
      <c r="AB86" s="206">
        <v>0</v>
      </c>
      <c r="AC86" s="206">
        <v>8.1999999999999993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158.66</v>
      </c>
      <c r="L87" s="206">
        <v>41.97</v>
      </c>
      <c r="M87" s="206">
        <v>0</v>
      </c>
      <c r="N87" s="206">
        <v>28.54</v>
      </c>
      <c r="O87" s="206">
        <v>23.95</v>
      </c>
      <c r="P87" s="206">
        <v>34.380000000000003</v>
      </c>
      <c r="Q87" s="206">
        <v>5.09</v>
      </c>
      <c r="R87" s="206">
        <v>10.210000000000001</v>
      </c>
      <c r="S87" s="206">
        <v>6.37</v>
      </c>
      <c r="T87" s="206">
        <v>0</v>
      </c>
      <c r="U87" s="206">
        <v>265.74</v>
      </c>
      <c r="V87" s="206">
        <v>4.59</v>
      </c>
      <c r="W87" s="206">
        <v>5.34</v>
      </c>
      <c r="X87" s="206">
        <v>36.1</v>
      </c>
      <c r="Y87" s="206">
        <v>0</v>
      </c>
      <c r="Z87" s="206">
        <v>34.049999999999997</v>
      </c>
      <c r="AA87" s="206">
        <v>19.579999999999998</v>
      </c>
      <c r="AB87" s="206">
        <v>0</v>
      </c>
      <c r="AC87" s="206">
        <v>8.1999999999999993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158.66</v>
      </c>
      <c r="L88" s="206">
        <v>41.97</v>
      </c>
      <c r="M88" s="206">
        <v>0</v>
      </c>
      <c r="N88" s="206">
        <v>28.54</v>
      </c>
      <c r="O88" s="206">
        <v>23.95</v>
      </c>
      <c r="P88" s="206">
        <v>34.380000000000003</v>
      </c>
      <c r="Q88" s="206">
        <v>5.09</v>
      </c>
      <c r="R88" s="206">
        <v>10.210000000000001</v>
      </c>
      <c r="S88" s="206">
        <v>6.37</v>
      </c>
      <c r="T88" s="206">
        <v>0</v>
      </c>
      <c r="U88" s="206">
        <v>265.74</v>
      </c>
      <c r="V88" s="206">
        <v>4.59</v>
      </c>
      <c r="W88" s="206">
        <v>5.34</v>
      </c>
      <c r="X88" s="206">
        <v>36.1</v>
      </c>
      <c r="Y88" s="206">
        <v>0</v>
      </c>
      <c r="Z88" s="206">
        <v>34.049999999999997</v>
      </c>
      <c r="AA88" s="206">
        <v>19.579999999999998</v>
      </c>
      <c r="AB88" s="206">
        <v>0</v>
      </c>
      <c r="AC88" s="206">
        <v>8.1999999999999993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158.66</v>
      </c>
      <c r="L89" s="206">
        <v>41.97</v>
      </c>
      <c r="M89" s="206">
        <v>0</v>
      </c>
      <c r="N89" s="206">
        <v>28.54</v>
      </c>
      <c r="O89" s="206">
        <v>23.95</v>
      </c>
      <c r="P89" s="206">
        <v>34.380000000000003</v>
      </c>
      <c r="Q89" s="206">
        <v>5.09</v>
      </c>
      <c r="R89" s="206">
        <v>10.210000000000001</v>
      </c>
      <c r="S89" s="206">
        <v>6.37</v>
      </c>
      <c r="T89" s="206">
        <v>0</v>
      </c>
      <c r="U89" s="206">
        <v>265.74</v>
      </c>
      <c r="V89" s="206">
        <v>4.59</v>
      </c>
      <c r="W89" s="206">
        <v>5.35</v>
      </c>
      <c r="X89" s="206">
        <v>36.1</v>
      </c>
      <c r="Y89" s="206">
        <v>0</v>
      </c>
      <c r="Z89" s="206">
        <v>34.049999999999997</v>
      </c>
      <c r="AA89" s="206">
        <v>19.579999999999998</v>
      </c>
      <c r="AB89" s="206">
        <v>0</v>
      </c>
      <c r="AC89" s="206">
        <v>8.1999999999999993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158.66</v>
      </c>
      <c r="L90" s="206">
        <v>41.97</v>
      </c>
      <c r="M90" s="206">
        <v>0</v>
      </c>
      <c r="N90" s="206">
        <v>28.54</v>
      </c>
      <c r="O90" s="206">
        <v>23.95</v>
      </c>
      <c r="P90" s="206">
        <v>34.380000000000003</v>
      </c>
      <c r="Q90" s="206">
        <v>5.09</v>
      </c>
      <c r="R90" s="206">
        <v>10.210000000000001</v>
      </c>
      <c r="S90" s="206">
        <v>6.37</v>
      </c>
      <c r="T90" s="206">
        <v>0</v>
      </c>
      <c r="U90" s="206">
        <v>265.74</v>
      </c>
      <c r="V90" s="206">
        <v>4.59</v>
      </c>
      <c r="W90" s="206">
        <v>5.35</v>
      </c>
      <c r="X90" s="206">
        <v>36.1</v>
      </c>
      <c r="Y90" s="206">
        <v>0</v>
      </c>
      <c r="Z90" s="206">
        <v>34.049999999999997</v>
      </c>
      <c r="AA90" s="206">
        <v>19.579999999999998</v>
      </c>
      <c r="AB90" s="206">
        <v>0</v>
      </c>
      <c r="AC90" s="206">
        <v>8.1999999999999993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158.66</v>
      </c>
      <c r="L91" s="206">
        <v>41.97</v>
      </c>
      <c r="M91" s="206">
        <v>0</v>
      </c>
      <c r="N91" s="206">
        <v>28.54</v>
      </c>
      <c r="O91" s="206">
        <v>23.95</v>
      </c>
      <c r="P91" s="206">
        <v>34.380000000000003</v>
      </c>
      <c r="Q91" s="206">
        <v>5.09</v>
      </c>
      <c r="R91" s="206">
        <v>10.210000000000001</v>
      </c>
      <c r="S91" s="206">
        <v>6.37</v>
      </c>
      <c r="T91" s="206">
        <v>0</v>
      </c>
      <c r="U91" s="206">
        <v>265.74</v>
      </c>
      <c r="V91" s="206">
        <v>4.59</v>
      </c>
      <c r="W91" s="206">
        <v>5.35</v>
      </c>
      <c r="X91" s="206">
        <v>36.1</v>
      </c>
      <c r="Y91" s="206">
        <v>0</v>
      </c>
      <c r="Z91" s="206">
        <v>34.049999999999997</v>
      </c>
      <c r="AA91" s="206">
        <v>19.579999999999998</v>
      </c>
      <c r="AB91" s="206">
        <v>0</v>
      </c>
      <c r="AC91" s="206">
        <v>8.1999999999999993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158.66</v>
      </c>
      <c r="L92" s="206">
        <v>41.97</v>
      </c>
      <c r="M92" s="206">
        <v>0</v>
      </c>
      <c r="N92" s="206">
        <v>28.54</v>
      </c>
      <c r="O92" s="206">
        <v>23.95</v>
      </c>
      <c r="P92" s="206">
        <v>34.380000000000003</v>
      </c>
      <c r="Q92" s="206">
        <v>5.09</v>
      </c>
      <c r="R92" s="206">
        <v>10.210000000000001</v>
      </c>
      <c r="S92" s="206">
        <v>6.37</v>
      </c>
      <c r="T92" s="206">
        <v>0</v>
      </c>
      <c r="U92" s="206">
        <v>265.74</v>
      </c>
      <c r="V92" s="206">
        <v>4.59</v>
      </c>
      <c r="W92" s="206">
        <v>5.35</v>
      </c>
      <c r="X92" s="206">
        <v>36.1</v>
      </c>
      <c r="Y92" s="206">
        <v>0</v>
      </c>
      <c r="Z92" s="206">
        <v>34.049999999999997</v>
      </c>
      <c r="AA92" s="206">
        <v>19.579999999999998</v>
      </c>
      <c r="AB92" s="206">
        <v>0</v>
      </c>
      <c r="AC92" s="206">
        <v>8.1999999999999993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158.66</v>
      </c>
      <c r="L93" s="206">
        <v>41.97</v>
      </c>
      <c r="M93" s="206">
        <v>0</v>
      </c>
      <c r="N93" s="206">
        <v>28.54</v>
      </c>
      <c r="O93" s="206">
        <v>23.95</v>
      </c>
      <c r="P93" s="206">
        <v>34.380000000000003</v>
      </c>
      <c r="Q93" s="206">
        <v>5.09</v>
      </c>
      <c r="R93" s="206">
        <v>10.210000000000001</v>
      </c>
      <c r="S93" s="206">
        <v>6.37</v>
      </c>
      <c r="T93" s="206">
        <v>0</v>
      </c>
      <c r="U93" s="206">
        <v>265.74</v>
      </c>
      <c r="V93" s="206">
        <v>4.59</v>
      </c>
      <c r="W93" s="206">
        <v>5.35</v>
      </c>
      <c r="X93" s="206">
        <v>36.1</v>
      </c>
      <c r="Y93" s="206">
        <v>0</v>
      </c>
      <c r="Z93" s="206">
        <v>34.049999999999997</v>
      </c>
      <c r="AA93" s="206">
        <v>19.579999999999998</v>
      </c>
      <c r="AB93" s="206">
        <v>0</v>
      </c>
      <c r="AC93" s="206">
        <v>8.1999999999999993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158.66</v>
      </c>
      <c r="L94" s="206">
        <v>41.97</v>
      </c>
      <c r="M94" s="206">
        <v>0</v>
      </c>
      <c r="N94" s="206">
        <v>28.54</v>
      </c>
      <c r="O94" s="206">
        <v>23.95</v>
      </c>
      <c r="P94" s="206">
        <v>34.380000000000003</v>
      </c>
      <c r="Q94" s="206">
        <v>5.09</v>
      </c>
      <c r="R94" s="206">
        <v>10.210000000000001</v>
      </c>
      <c r="S94" s="206">
        <v>6.37</v>
      </c>
      <c r="T94" s="206">
        <v>0</v>
      </c>
      <c r="U94" s="206">
        <v>265.74</v>
      </c>
      <c r="V94" s="206">
        <v>4.59</v>
      </c>
      <c r="W94" s="206">
        <v>5.35</v>
      </c>
      <c r="X94" s="206">
        <v>36.1</v>
      </c>
      <c r="Y94" s="206">
        <v>0</v>
      </c>
      <c r="Z94" s="206">
        <v>34.049999999999997</v>
      </c>
      <c r="AA94" s="206">
        <v>19.579999999999998</v>
      </c>
      <c r="AB94" s="206">
        <v>0</v>
      </c>
      <c r="AC94" s="206">
        <v>8.1999999999999993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158.66</v>
      </c>
      <c r="L95" s="206">
        <v>41.97</v>
      </c>
      <c r="M95" s="206">
        <v>0</v>
      </c>
      <c r="N95" s="206">
        <v>28.54</v>
      </c>
      <c r="O95" s="206">
        <v>23.95</v>
      </c>
      <c r="P95" s="206">
        <v>34.380000000000003</v>
      </c>
      <c r="Q95" s="206">
        <v>5.09</v>
      </c>
      <c r="R95" s="206">
        <v>10.210000000000001</v>
      </c>
      <c r="S95" s="206">
        <v>6.37</v>
      </c>
      <c r="T95" s="206">
        <v>0</v>
      </c>
      <c r="U95" s="206">
        <v>265.74</v>
      </c>
      <c r="V95" s="206">
        <v>4.59</v>
      </c>
      <c r="W95" s="206">
        <v>5.35</v>
      </c>
      <c r="X95" s="206">
        <v>36.1</v>
      </c>
      <c r="Y95" s="206">
        <v>0</v>
      </c>
      <c r="Z95" s="206">
        <v>34.049999999999997</v>
      </c>
      <c r="AA95" s="206">
        <v>19.579999999999998</v>
      </c>
      <c r="AB95" s="206">
        <v>0</v>
      </c>
      <c r="AC95" s="206">
        <v>8.1999999999999993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158.66</v>
      </c>
      <c r="L96" s="206">
        <v>41.97</v>
      </c>
      <c r="M96" s="206">
        <v>0</v>
      </c>
      <c r="N96" s="206">
        <v>28.54</v>
      </c>
      <c r="O96" s="206">
        <v>23.95</v>
      </c>
      <c r="P96" s="206">
        <v>34.380000000000003</v>
      </c>
      <c r="Q96" s="206">
        <v>5.04</v>
      </c>
      <c r="R96" s="206">
        <v>10.210000000000001</v>
      </c>
      <c r="S96" s="206">
        <v>6.37</v>
      </c>
      <c r="T96" s="206">
        <v>0</v>
      </c>
      <c r="U96" s="206">
        <v>265.74</v>
      </c>
      <c r="V96" s="206">
        <v>4.59</v>
      </c>
      <c r="W96" s="206">
        <v>5.34</v>
      </c>
      <c r="X96" s="206">
        <v>36.1</v>
      </c>
      <c r="Y96" s="206">
        <v>0</v>
      </c>
      <c r="Z96" s="206">
        <v>34.049999999999997</v>
      </c>
      <c r="AA96" s="206">
        <v>19.579999999999998</v>
      </c>
      <c r="AB96" s="206">
        <v>0</v>
      </c>
      <c r="AC96" s="206">
        <v>8.1999999999999993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158.66</v>
      </c>
      <c r="L97" s="206">
        <v>41.97</v>
      </c>
      <c r="M97" s="206">
        <v>0</v>
      </c>
      <c r="N97" s="206">
        <v>28.54</v>
      </c>
      <c r="O97" s="206">
        <v>23.95</v>
      </c>
      <c r="P97" s="206">
        <v>34.380000000000003</v>
      </c>
      <c r="Q97" s="206">
        <v>5.04</v>
      </c>
      <c r="R97" s="206">
        <v>10.210000000000001</v>
      </c>
      <c r="S97" s="206">
        <v>6.37</v>
      </c>
      <c r="T97" s="206">
        <v>0</v>
      </c>
      <c r="U97" s="206">
        <v>265.74</v>
      </c>
      <c r="V97" s="206">
        <v>4.59</v>
      </c>
      <c r="W97" s="206">
        <v>5.35</v>
      </c>
      <c r="X97" s="206">
        <v>36.1</v>
      </c>
      <c r="Y97" s="206">
        <v>0</v>
      </c>
      <c r="Z97" s="206">
        <v>34.049999999999997</v>
      </c>
      <c r="AA97" s="206">
        <v>19.579999999999998</v>
      </c>
      <c r="AB97" s="206">
        <v>0</v>
      </c>
      <c r="AC97" s="206">
        <v>8.1999999999999993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158.66</v>
      </c>
      <c r="L98" s="206">
        <v>41.97</v>
      </c>
      <c r="M98" s="206">
        <v>0</v>
      </c>
      <c r="N98" s="206">
        <v>28.54</v>
      </c>
      <c r="O98" s="206">
        <v>23.95</v>
      </c>
      <c r="P98" s="206">
        <v>34.380000000000003</v>
      </c>
      <c r="Q98" s="206">
        <v>5.04</v>
      </c>
      <c r="R98" s="206">
        <v>10.210000000000001</v>
      </c>
      <c r="S98" s="206">
        <v>6.37</v>
      </c>
      <c r="T98" s="206">
        <v>0</v>
      </c>
      <c r="U98" s="206">
        <v>265.74</v>
      </c>
      <c r="V98" s="206">
        <v>4.59</v>
      </c>
      <c r="W98" s="206">
        <v>5.35</v>
      </c>
      <c r="X98" s="206">
        <v>36.1</v>
      </c>
      <c r="Y98" s="206">
        <v>0</v>
      </c>
      <c r="Z98" s="206">
        <v>34.049999999999997</v>
      </c>
      <c r="AA98" s="206">
        <v>19.579999999999998</v>
      </c>
      <c r="AB98" s="206">
        <v>0</v>
      </c>
      <c r="AC98" s="206">
        <v>8.1999999999999993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3.6107799999999974</v>
      </c>
      <c r="L99">
        <f t="shared" si="0"/>
        <v>1.0075274999999981</v>
      </c>
      <c r="M99">
        <f t="shared" si="0"/>
        <v>0</v>
      </c>
      <c r="N99">
        <f t="shared" si="0"/>
        <v>0.68495999999999935</v>
      </c>
      <c r="O99">
        <f t="shared" si="0"/>
        <v>0.5748000000000002</v>
      </c>
      <c r="P99">
        <f t="shared" si="0"/>
        <v>0.94557000000000102</v>
      </c>
      <c r="Q99">
        <f t="shared" si="0"/>
        <v>0.12550749999999974</v>
      </c>
      <c r="R99">
        <f t="shared" si="0"/>
        <v>0.24523500000000031</v>
      </c>
      <c r="S99">
        <f t="shared" si="0"/>
        <v>0.15310250000000006</v>
      </c>
      <c r="T99">
        <f t="shared" si="0"/>
        <v>0</v>
      </c>
      <c r="U99">
        <f t="shared" si="0"/>
        <v>6.377760000000011</v>
      </c>
      <c r="V99">
        <f t="shared" si="0"/>
        <v>0.11186999999999975</v>
      </c>
      <c r="W99">
        <f t="shared" si="0"/>
        <v>0.16996250000000024</v>
      </c>
      <c r="X99">
        <f t="shared" si="0"/>
        <v>0.84858249999999857</v>
      </c>
      <c r="Y99">
        <f t="shared" si="0"/>
        <v>0</v>
      </c>
      <c r="Z99">
        <f t="shared" si="0"/>
        <v>0.81720000000000115</v>
      </c>
      <c r="AA99">
        <f t="shared" si="0"/>
        <v>0.46991999999999939</v>
      </c>
      <c r="AB99">
        <f t="shared" si="0"/>
        <v>0</v>
      </c>
      <c r="AC99">
        <f t="shared" si="0"/>
        <v>0.18382500000000029</v>
      </c>
      <c r="AD99">
        <f t="shared" si="0"/>
        <v>1.2739999999999998E-2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1.2707650000000001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0.26221749999999994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44984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370.95</v>
      </c>
      <c r="M3" s="206">
        <v>26.77</v>
      </c>
      <c r="N3" s="206">
        <v>34.49</v>
      </c>
      <c r="O3" s="206">
        <v>0</v>
      </c>
      <c r="P3" s="206">
        <v>29.53</v>
      </c>
      <c r="Q3" s="206">
        <v>6.37</v>
      </c>
      <c r="R3" s="206">
        <v>12.8</v>
      </c>
      <c r="S3" s="206">
        <v>7.7</v>
      </c>
      <c r="T3" s="206">
        <v>0</v>
      </c>
      <c r="U3" s="206">
        <v>20.63</v>
      </c>
      <c r="V3" s="206">
        <v>5.75</v>
      </c>
      <c r="W3" s="206">
        <v>10.06</v>
      </c>
      <c r="X3" s="206">
        <v>30.17</v>
      </c>
      <c r="Y3" s="206">
        <v>0</v>
      </c>
      <c r="Z3" s="206">
        <v>37.42</v>
      </c>
      <c r="AA3" s="206">
        <v>23.64</v>
      </c>
      <c r="AB3" s="206">
        <v>0</v>
      </c>
      <c r="AC3" s="206">
        <v>11.52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370.95</v>
      </c>
      <c r="M4" s="206">
        <v>26.77</v>
      </c>
      <c r="N4" s="206">
        <v>34.49</v>
      </c>
      <c r="O4" s="206">
        <v>0</v>
      </c>
      <c r="P4" s="206">
        <v>29.53</v>
      </c>
      <c r="Q4" s="206">
        <v>6.37</v>
      </c>
      <c r="R4" s="206">
        <v>12.8</v>
      </c>
      <c r="S4" s="206">
        <v>7.7</v>
      </c>
      <c r="T4" s="206">
        <v>0</v>
      </c>
      <c r="U4" s="206">
        <v>20.63</v>
      </c>
      <c r="V4" s="206">
        <v>5.75</v>
      </c>
      <c r="W4" s="206">
        <v>10.06</v>
      </c>
      <c r="X4" s="206">
        <v>29.07</v>
      </c>
      <c r="Y4" s="206">
        <v>0</v>
      </c>
      <c r="Z4" s="206">
        <v>37.42</v>
      </c>
      <c r="AA4" s="206">
        <v>23.64</v>
      </c>
      <c r="AB4" s="206">
        <v>0</v>
      </c>
      <c r="AC4" s="206">
        <v>11.52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370.95</v>
      </c>
      <c r="M5" s="206">
        <v>26.77</v>
      </c>
      <c r="N5" s="206">
        <v>34.49</v>
      </c>
      <c r="O5" s="206">
        <v>0</v>
      </c>
      <c r="P5" s="206">
        <v>29.53</v>
      </c>
      <c r="Q5" s="206">
        <v>6.37</v>
      </c>
      <c r="R5" s="206">
        <v>12.33</v>
      </c>
      <c r="S5" s="206">
        <v>7.7</v>
      </c>
      <c r="T5" s="206">
        <v>0</v>
      </c>
      <c r="U5" s="206">
        <v>20.63</v>
      </c>
      <c r="V5" s="206">
        <v>5.97</v>
      </c>
      <c r="W5" s="206">
        <v>10.06</v>
      </c>
      <c r="X5" s="206">
        <v>29.07</v>
      </c>
      <c r="Y5" s="206">
        <v>0</v>
      </c>
      <c r="Z5" s="206">
        <v>37.42</v>
      </c>
      <c r="AA5" s="206">
        <v>23.65</v>
      </c>
      <c r="AB5" s="206">
        <v>0</v>
      </c>
      <c r="AC5" s="206">
        <v>11.52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370.95</v>
      </c>
      <c r="M6" s="206">
        <v>26.77</v>
      </c>
      <c r="N6" s="206">
        <v>34.49</v>
      </c>
      <c r="O6" s="206">
        <v>0</v>
      </c>
      <c r="P6" s="206">
        <v>29.53</v>
      </c>
      <c r="Q6" s="206">
        <v>6.37</v>
      </c>
      <c r="R6" s="206">
        <v>12.33</v>
      </c>
      <c r="S6" s="206">
        <v>7.7</v>
      </c>
      <c r="T6" s="206">
        <v>0</v>
      </c>
      <c r="U6" s="206">
        <v>20.63</v>
      </c>
      <c r="V6" s="206">
        <v>5.97</v>
      </c>
      <c r="W6" s="206">
        <v>10.06</v>
      </c>
      <c r="X6" s="206">
        <v>29.07</v>
      </c>
      <c r="Y6" s="206">
        <v>0</v>
      </c>
      <c r="Z6" s="206">
        <v>37.42</v>
      </c>
      <c r="AA6" s="206">
        <v>23.65</v>
      </c>
      <c r="AB6" s="206">
        <v>0</v>
      </c>
      <c r="AC6" s="206">
        <v>11.52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370.95</v>
      </c>
      <c r="M7" s="206">
        <v>26.77</v>
      </c>
      <c r="N7" s="206">
        <v>34.49</v>
      </c>
      <c r="O7" s="206">
        <v>0</v>
      </c>
      <c r="P7" s="206">
        <v>29.53</v>
      </c>
      <c r="Q7" s="206">
        <v>6.37</v>
      </c>
      <c r="R7" s="206">
        <v>12.33</v>
      </c>
      <c r="S7" s="206">
        <v>7.7</v>
      </c>
      <c r="T7" s="206">
        <v>0</v>
      </c>
      <c r="U7" s="206">
        <v>20.63</v>
      </c>
      <c r="V7" s="206">
        <v>5.97</v>
      </c>
      <c r="W7" s="206">
        <v>10.29</v>
      </c>
      <c r="X7" s="206">
        <v>29.07</v>
      </c>
      <c r="Y7" s="206">
        <v>0</v>
      </c>
      <c r="Z7" s="206">
        <v>37.43</v>
      </c>
      <c r="AA7" s="206">
        <v>23.65</v>
      </c>
      <c r="AB7" s="206">
        <v>0</v>
      </c>
      <c r="AC7" s="206">
        <v>11.52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370.95</v>
      </c>
      <c r="M8" s="206">
        <v>26.77</v>
      </c>
      <c r="N8" s="206">
        <v>34.49</v>
      </c>
      <c r="O8" s="206">
        <v>0</v>
      </c>
      <c r="P8" s="206">
        <v>29.53</v>
      </c>
      <c r="Q8" s="206">
        <v>6.37</v>
      </c>
      <c r="R8" s="206">
        <v>12.33</v>
      </c>
      <c r="S8" s="206">
        <v>7.7</v>
      </c>
      <c r="T8" s="206">
        <v>0</v>
      </c>
      <c r="U8" s="206">
        <v>20.63</v>
      </c>
      <c r="V8" s="206">
        <v>5.97</v>
      </c>
      <c r="W8" s="206">
        <v>10.29</v>
      </c>
      <c r="X8" s="206">
        <v>29.07</v>
      </c>
      <c r="Y8" s="206">
        <v>0</v>
      </c>
      <c r="Z8" s="206">
        <v>37.43</v>
      </c>
      <c r="AA8" s="206">
        <v>23.65</v>
      </c>
      <c r="AB8" s="206">
        <v>0</v>
      </c>
      <c r="AC8" s="206">
        <v>11.52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9.01</v>
      </c>
      <c r="L9" s="206">
        <v>370.95</v>
      </c>
      <c r="M9" s="206">
        <v>26.77</v>
      </c>
      <c r="N9" s="206">
        <v>34.49</v>
      </c>
      <c r="O9" s="206">
        <v>0</v>
      </c>
      <c r="P9" s="206">
        <v>29.53</v>
      </c>
      <c r="Q9" s="206">
        <v>6.37</v>
      </c>
      <c r="R9" s="206">
        <v>12.33</v>
      </c>
      <c r="S9" s="206">
        <v>7.7</v>
      </c>
      <c r="T9" s="206">
        <v>0</v>
      </c>
      <c r="U9" s="206">
        <v>20.63</v>
      </c>
      <c r="V9" s="206">
        <v>5.75</v>
      </c>
      <c r="W9" s="206">
        <v>10.29</v>
      </c>
      <c r="X9" s="206">
        <v>29.07</v>
      </c>
      <c r="Y9" s="206">
        <v>0</v>
      </c>
      <c r="Z9" s="206">
        <v>37.43</v>
      </c>
      <c r="AA9" s="206">
        <v>23.65</v>
      </c>
      <c r="AB9" s="206">
        <v>0</v>
      </c>
      <c r="AC9" s="206">
        <v>11.52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370.95</v>
      </c>
      <c r="M10" s="206">
        <v>26.77</v>
      </c>
      <c r="N10" s="206">
        <v>34.49</v>
      </c>
      <c r="O10" s="206">
        <v>0</v>
      </c>
      <c r="P10" s="206">
        <v>29.53</v>
      </c>
      <c r="Q10" s="206">
        <v>6.37</v>
      </c>
      <c r="R10" s="206">
        <v>12.33</v>
      </c>
      <c r="S10" s="206">
        <v>7.7</v>
      </c>
      <c r="T10" s="206">
        <v>0</v>
      </c>
      <c r="U10" s="206">
        <v>20.63</v>
      </c>
      <c r="V10" s="206">
        <v>5.75</v>
      </c>
      <c r="W10" s="206">
        <v>10.29</v>
      </c>
      <c r="X10" s="206">
        <v>29.07</v>
      </c>
      <c r="Y10" s="206">
        <v>0</v>
      </c>
      <c r="Z10" s="206">
        <v>37.43</v>
      </c>
      <c r="AA10" s="206">
        <v>23.65</v>
      </c>
      <c r="AB10" s="206">
        <v>0</v>
      </c>
      <c r="AC10" s="206">
        <v>11.52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69.599999999999994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4.82</v>
      </c>
      <c r="L11" s="206">
        <v>297.43</v>
      </c>
      <c r="M11" s="206">
        <v>26.77</v>
      </c>
      <c r="N11" s="206">
        <v>34.49</v>
      </c>
      <c r="O11" s="206">
        <v>0</v>
      </c>
      <c r="P11" s="206">
        <v>29.53</v>
      </c>
      <c r="Q11" s="206">
        <v>0</v>
      </c>
      <c r="R11" s="206">
        <v>12.33</v>
      </c>
      <c r="S11" s="206">
        <v>0</v>
      </c>
      <c r="T11" s="206">
        <v>0</v>
      </c>
      <c r="U11" s="206">
        <v>20.63</v>
      </c>
      <c r="V11" s="206">
        <v>5.75</v>
      </c>
      <c r="W11" s="206">
        <v>10.29</v>
      </c>
      <c r="X11" s="206">
        <v>29.07</v>
      </c>
      <c r="Y11" s="206">
        <v>0</v>
      </c>
      <c r="Z11" s="206">
        <v>37.43</v>
      </c>
      <c r="AA11" s="206">
        <v>23.65</v>
      </c>
      <c r="AB11" s="206">
        <v>0</v>
      </c>
      <c r="AC11" s="206">
        <v>11.83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52.47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4.82</v>
      </c>
      <c r="L12" s="206">
        <v>204.26</v>
      </c>
      <c r="M12" s="206">
        <v>26.77</v>
      </c>
      <c r="N12" s="206">
        <v>34.49</v>
      </c>
      <c r="O12" s="206">
        <v>0</v>
      </c>
      <c r="P12" s="206">
        <v>29.53</v>
      </c>
      <c r="Q12" s="206">
        <v>0</v>
      </c>
      <c r="R12" s="206">
        <v>12.33</v>
      </c>
      <c r="S12" s="206">
        <v>0</v>
      </c>
      <c r="T12" s="206">
        <v>0</v>
      </c>
      <c r="U12" s="206">
        <v>20.63</v>
      </c>
      <c r="V12" s="206">
        <v>5.75</v>
      </c>
      <c r="W12" s="206">
        <v>10.29</v>
      </c>
      <c r="X12" s="206">
        <v>29.07</v>
      </c>
      <c r="Y12" s="206">
        <v>0</v>
      </c>
      <c r="Z12" s="206">
        <v>37.43</v>
      </c>
      <c r="AA12" s="206">
        <v>23.65</v>
      </c>
      <c r="AB12" s="206">
        <v>0</v>
      </c>
      <c r="AC12" s="206">
        <v>11.83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52.47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4.82</v>
      </c>
      <c r="L13" s="206">
        <v>204.26</v>
      </c>
      <c r="M13" s="206">
        <v>26.77</v>
      </c>
      <c r="N13" s="206">
        <v>34.49</v>
      </c>
      <c r="O13" s="206">
        <v>0</v>
      </c>
      <c r="P13" s="206">
        <v>29.53</v>
      </c>
      <c r="Q13" s="206">
        <v>0</v>
      </c>
      <c r="R13" s="206">
        <v>12.33</v>
      </c>
      <c r="S13" s="206">
        <v>0</v>
      </c>
      <c r="T13" s="206">
        <v>0</v>
      </c>
      <c r="U13" s="206">
        <v>20.63</v>
      </c>
      <c r="V13" s="206">
        <v>5.75</v>
      </c>
      <c r="W13" s="206">
        <v>10.29</v>
      </c>
      <c r="X13" s="206">
        <v>29.07</v>
      </c>
      <c r="Y13" s="206">
        <v>0</v>
      </c>
      <c r="Z13" s="206">
        <v>37.43</v>
      </c>
      <c r="AA13" s="206">
        <v>23.65</v>
      </c>
      <c r="AB13" s="206">
        <v>0</v>
      </c>
      <c r="AC13" s="206">
        <v>11.88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54.91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4.82</v>
      </c>
      <c r="L14" s="206">
        <v>204.26</v>
      </c>
      <c r="M14" s="206">
        <v>26.77</v>
      </c>
      <c r="N14" s="206">
        <v>34.49</v>
      </c>
      <c r="O14" s="206">
        <v>0</v>
      </c>
      <c r="P14" s="206">
        <v>29.53</v>
      </c>
      <c r="Q14" s="206">
        <v>0</v>
      </c>
      <c r="R14" s="206">
        <v>12.33</v>
      </c>
      <c r="S14" s="206">
        <v>0</v>
      </c>
      <c r="T14" s="206">
        <v>0</v>
      </c>
      <c r="U14" s="206">
        <v>20.63</v>
      </c>
      <c r="V14" s="206">
        <v>5.75</v>
      </c>
      <c r="W14" s="206">
        <v>10.29</v>
      </c>
      <c r="X14" s="206">
        <v>29.07</v>
      </c>
      <c r="Y14" s="206">
        <v>0</v>
      </c>
      <c r="Z14" s="206">
        <v>37.43</v>
      </c>
      <c r="AA14" s="206">
        <v>23.65</v>
      </c>
      <c r="AB14" s="206">
        <v>0</v>
      </c>
      <c r="AC14" s="206">
        <v>11.88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54.91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4.82</v>
      </c>
      <c r="L15" s="206">
        <v>204.26</v>
      </c>
      <c r="M15" s="206">
        <v>26.77</v>
      </c>
      <c r="N15" s="206">
        <v>34.49</v>
      </c>
      <c r="O15" s="206">
        <v>0</v>
      </c>
      <c r="P15" s="206">
        <v>29.53</v>
      </c>
      <c r="Q15" s="206">
        <v>1.64</v>
      </c>
      <c r="R15" s="206">
        <v>12.33</v>
      </c>
      <c r="S15" s="206">
        <v>0</v>
      </c>
      <c r="T15" s="206">
        <v>0</v>
      </c>
      <c r="U15" s="206">
        <v>20.63</v>
      </c>
      <c r="V15" s="206">
        <v>5.75</v>
      </c>
      <c r="W15" s="206">
        <v>10.29</v>
      </c>
      <c r="X15" s="206">
        <v>29.07</v>
      </c>
      <c r="Y15" s="206">
        <v>0</v>
      </c>
      <c r="Z15" s="206">
        <v>37.43</v>
      </c>
      <c r="AA15" s="206">
        <v>23.65</v>
      </c>
      <c r="AB15" s="206">
        <v>0</v>
      </c>
      <c r="AC15" s="206">
        <v>11.83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54.91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4.82</v>
      </c>
      <c r="L16" s="206">
        <v>204.26</v>
      </c>
      <c r="M16" s="206">
        <v>26.77</v>
      </c>
      <c r="N16" s="206">
        <v>34.49</v>
      </c>
      <c r="O16" s="206">
        <v>0</v>
      </c>
      <c r="P16" s="206">
        <v>29.53</v>
      </c>
      <c r="Q16" s="206">
        <v>1.64</v>
      </c>
      <c r="R16" s="206">
        <v>12.33</v>
      </c>
      <c r="S16" s="206">
        <v>0</v>
      </c>
      <c r="T16" s="206">
        <v>0</v>
      </c>
      <c r="U16" s="206">
        <v>20.63</v>
      </c>
      <c r="V16" s="206">
        <v>5.75</v>
      </c>
      <c r="W16" s="206">
        <v>10.29</v>
      </c>
      <c r="X16" s="206">
        <v>29.07</v>
      </c>
      <c r="Y16" s="206">
        <v>0</v>
      </c>
      <c r="Z16" s="206">
        <v>37.43</v>
      </c>
      <c r="AA16" s="206">
        <v>23.65</v>
      </c>
      <c r="AB16" s="206">
        <v>0</v>
      </c>
      <c r="AC16" s="206">
        <v>11.83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54.91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4.82</v>
      </c>
      <c r="L17" s="206">
        <v>204.26</v>
      </c>
      <c r="M17" s="206">
        <v>26.77</v>
      </c>
      <c r="N17" s="206">
        <v>34.49</v>
      </c>
      <c r="O17" s="206">
        <v>0</v>
      </c>
      <c r="P17" s="206">
        <v>29.53</v>
      </c>
      <c r="Q17" s="206">
        <v>0</v>
      </c>
      <c r="R17" s="206">
        <v>12.33</v>
      </c>
      <c r="S17" s="206">
        <v>0</v>
      </c>
      <c r="T17" s="206">
        <v>0</v>
      </c>
      <c r="U17" s="206">
        <v>20.63</v>
      </c>
      <c r="V17" s="206">
        <v>5.75</v>
      </c>
      <c r="W17" s="206">
        <v>10.29</v>
      </c>
      <c r="X17" s="206">
        <v>29.07</v>
      </c>
      <c r="Y17" s="206">
        <v>0</v>
      </c>
      <c r="Z17" s="206">
        <v>37.43</v>
      </c>
      <c r="AA17" s="206">
        <v>23.65</v>
      </c>
      <c r="AB17" s="206">
        <v>0</v>
      </c>
      <c r="AC17" s="206">
        <v>11.83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54.91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4.82</v>
      </c>
      <c r="L18" s="206">
        <v>204.26</v>
      </c>
      <c r="M18" s="206">
        <v>26.77</v>
      </c>
      <c r="N18" s="206">
        <v>34.49</v>
      </c>
      <c r="O18" s="206">
        <v>0</v>
      </c>
      <c r="P18" s="206">
        <v>29.53</v>
      </c>
      <c r="Q18" s="206">
        <v>0</v>
      </c>
      <c r="R18" s="206">
        <v>12.33</v>
      </c>
      <c r="S18" s="206">
        <v>0</v>
      </c>
      <c r="T18" s="206">
        <v>0</v>
      </c>
      <c r="U18" s="206">
        <v>20.63</v>
      </c>
      <c r="V18" s="206">
        <v>5.75</v>
      </c>
      <c r="W18" s="206">
        <v>10.29</v>
      </c>
      <c r="X18" s="206">
        <v>29.07</v>
      </c>
      <c r="Y18" s="206">
        <v>0</v>
      </c>
      <c r="Z18" s="206">
        <v>37.43</v>
      </c>
      <c r="AA18" s="206">
        <v>23.65</v>
      </c>
      <c r="AB18" s="206">
        <v>0</v>
      </c>
      <c r="AC18" s="206">
        <v>11.83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54.91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4.82</v>
      </c>
      <c r="L19" s="206">
        <v>282.27</v>
      </c>
      <c r="M19" s="206">
        <v>26.77</v>
      </c>
      <c r="N19" s="206">
        <v>34.49</v>
      </c>
      <c r="O19" s="206">
        <v>0</v>
      </c>
      <c r="P19" s="206">
        <v>27.02</v>
      </c>
      <c r="Q19" s="206">
        <v>0</v>
      </c>
      <c r="R19" s="206">
        <v>12.33</v>
      </c>
      <c r="S19" s="206">
        <v>0</v>
      </c>
      <c r="T19" s="206">
        <v>0</v>
      </c>
      <c r="U19" s="206">
        <v>20.63</v>
      </c>
      <c r="V19" s="206">
        <v>5.75</v>
      </c>
      <c r="W19" s="206">
        <v>10.29</v>
      </c>
      <c r="X19" s="206">
        <v>29.07</v>
      </c>
      <c r="Y19" s="206">
        <v>0</v>
      </c>
      <c r="Z19" s="206">
        <v>37.43</v>
      </c>
      <c r="AA19" s="206">
        <v>23.65</v>
      </c>
      <c r="AB19" s="206">
        <v>0</v>
      </c>
      <c r="AC19" s="206">
        <v>11.52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52.47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368.41</v>
      </c>
      <c r="M20" s="206">
        <v>26.77</v>
      </c>
      <c r="N20" s="206">
        <v>34.49</v>
      </c>
      <c r="O20" s="206">
        <v>0</v>
      </c>
      <c r="P20" s="206">
        <v>27.02</v>
      </c>
      <c r="Q20" s="206">
        <v>6.37</v>
      </c>
      <c r="R20" s="206">
        <v>12.33</v>
      </c>
      <c r="S20" s="206">
        <v>7.7</v>
      </c>
      <c r="T20" s="206">
        <v>0</v>
      </c>
      <c r="U20" s="206">
        <v>20.63</v>
      </c>
      <c r="V20" s="206">
        <v>5.75</v>
      </c>
      <c r="W20" s="206">
        <v>10.29</v>
      </c>
      <c r="X20" s="206">
        <v>29.07</v>
      </c>
      <c r="Y20" s="206">
        <v>0</v>
      </c>
      <c r="Z20" s="206">
        <v>37.43</v>
      </c>
      <c r="AA20" s="206">
        <v>23.65</v>
      </c>
      <c r="AB20" s="206">
        <v>0</v>
      </c>
      <c r="AC20" s="206">
        <v>11.52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69.599999999999994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370.95</v>
      </c>
      <c r="M21" s="206">
        <v>26.77</v>
      </c>
      <c r="N21" s="206">
        <v>34.49</v>
      </c>
      <c r="O21" s="206">
        <v>0</v>
      </c>
      <c r="P21" s="206">
        <v>26.51</v>
      </c>
      <c r="Q21" s="206">
        <v>6.37</v>
      </c>
      <c r="R21" s="206">
        <v>12.33</v>
      </c>
      <c r="S21" s="206">
        <v>7.7</v>
      </c>
      <c r="T21" s="206">
        <v>0</v>
      </c>
      <c r="U21" s="206">
        <v>20.63</v>
      </c>
      <c r="V21" s="206">
        <v>5.75</v>
      </c>
      <c r="W21" s="206">
        <v>10.29</v>
      </c>
      <c r="X21" s="206">
        <v>29.07</v>
      </c>
      <c r="Y21" s="206">
        <v>0</v>
      </c>
      <c r="Z21" s="206">
        <v>37.42</v>
      </c>
      <c r="AA21" s="206">
        <v>23.65</v>
      </c>
      <c r="AB21" s="206">
        <v>0</v>
      </c>
      <c r="AC21" s="206">
        <v>11.52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69.599999999999994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370.95</v>
      </c>
      <c r="M22" s="206">
        <v>26.77</v>
      </c>
      <c r="N22" s="206">
        <v>34.49</v>
      </c>
      <c r="O22" s="206">
        <v>0</v>
      </c>
      <c r="P22" s="206">
        <v>26.51</v>
      </c>
      <c r="Q22" s="206">
        <v>6.37</v>
      </c>
      <c r="R22" s="206">
        <v>12.33</v>
      </c>
      <c r="S22" s="206">
        <v>7.7</v>
      </c>
      <c r="T22" s="206">
        <v>0</v>
      </c>
      <c r="U22" s="206">
        <v>20.63</v>
      </c>
      <c r="V22" s="206">
        <v>5.75</v>
      </c>
      <c r="W22" s="206">
        <v>10.29</v>
      </c>
      <c r="X22" s="206">
        <v>29.07</v>
      </c>
      <c r="Y22" s="206">
        <v>0</v>
      </c>
      <c r="Z22" s="206">
        <v>37.42</v>
      </c>
      <c r="AA22" s="206">
        <v>23.65</v>
      </c>
      <c r="AB22" s="206">
        <v>0</v>
      </c>
      <c r="AC22" s="206">
        <v>11.52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370.95</v>
      </c>
      <c r="M23" s="206">
        <v>26.77</v>
      </c>
      <c r="N23" s="206">
        <v>34.49</v>
      </c>
      <c r="O23" s="206">
        <v>0</v>
      </c>
      <c r="P23" s="206">
        <v>26.51</v>
      </c>
      <c r="Q23" s="206">
        <v>6.37</v>
      </c>
      <c r="R23" s="206">
        <v>12.33</v>
      </c>
      <c r="S23" s="206">
        <v>7.42</v>
      </c>
      <c r="T23" s="206">
        <v>0</v>
      </c>
      <c r="U23" s="206">
        <v>20.63</v>
      </c>
      <c r="V23" s="206">
        <v>5.75</v>
      </c>
      <c r="W23" s="206">
        <v>10.29</v>
      </c>
      <c r="X23" s="206">
        <v>29.07</v>
      </c>
      <c r="Y23" s="206">
        <v>0</v>
      </c>
      <c r="Z23" s="206">
        <v>37.42</v>
      </c>
      <c r="AA23" s="206">
        <v>23.64</v>
      </c>
      <c r="AB23" s="206">
        <v>0</v>
      </c>
      <c r="AC23" s="206">
        <v>11.52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370.95</v>
      </c>
      <c r="M24" s="206">
        <v>26.77</v>
      </c>
      <c r="N24" s="206">
        <v>34.49</v>
      </c>
      <c r="O24" s="206">
        <v>0</v>
      </c>
      <c r="P24" s="206">
        <v>26.51</v>
      </c>
      <c r="Q24" s="206">
        <v>6.37</v>
      </c>
      <c r="R24" s="206">
        <v>12.33</v>
      </c>
      <c r="S24" s="206">
        <v>7.7</v>
      </c>
      <c r="T24" s="206">
        <v>0</v>
      </c>
      <c r="U24" s="206">
        <v>20.63</v>
      </c>
      <c r="V24" s="206">
        <v>5.75</v>
      </c>
      <c r="W24" s="206">
        <v>10.29</v>
      </c>
      <c r="X24" s="206">
        <v>29.07</v>
      </c>
      <c r="Y24" s="206">
        <v>0</v>
      </c>
      <c r="Z24" s="206">
        <v>37.42</v>
      </c>
      <c r="AA24" s="206">
        <v>23.64</v>
      </c>
      <c r="AB24" s="206">
        <v>0</v>
      </c>
      <c r="AC24" s="206">
        <v>11.52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370.95</v>
      </c>
      <c r="M25" s="206">
        <v>26.77</v>
      </c>
      <c r="N25" s="206">
        <v>34.49</v>
      </c>
      <c r="O25" s="206">
        <v>0</v>
      </c>
      <c r="P25" s="206">
        <v>26.51</v>
      </c>
      <c r="Q25" s="206">
        <v>6.37</v>
      </c>
      <c r="R25" s="206">
        <v>12.33</v>
      </c>
      <c r="S25" s="206">
        <v>7.7</v>
      </c>
      <c r="T25" s="206">
        <v>0</v>
      </c>
      <c r="U25" s="206">
        <v>20.63</v>
      </c>
      <c r="V25" s="206">
        <v>5.75</v>
      </c>
      <c r="W25" s="206">
        <v>10.29</v>
      </c>
      <c r="X25" s="206">
        <v>29.07</v>
      </c>
      <c r="Y25" s="206">
        <v>0</v>
      </c>
      <c r="Z25" s="206">
        <v>37.42</v>
      </c>
      <c r="AA25" s="206">
        <v>23.64</v>
      </c>
      <c r="AB25" s="206">
        <v>0</v>
      </c>
      <c r="AC25" s="206">
        <v>11.52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370.95</v>
      </c>
      <c r="M26" s="206">
        <v>26.77</v>
      </c>
      <c r="N26" s="206">
        <v>34.49</v>
      </c>
      <c r="O26" s="206">
        <v>0</v>
      </c>
      <c r="P26" s="206">
        <v>26.51</v>
      </c>
      <c r="Q26" s="206">
        <v>6.37</v>
      </c>
      <c r="R26" s="206">
        <v>12.33</v>
      </c>
      <c r="S26" s="206">
        <v>7.7</v>
      </c>
      <c r="T26" s="206">
        <v>0</v>
      </c>
      <c r="U26" s="206">
        <v>20.63</v>
      </c>
      <c r="V26" s="206">
        <v>5.75</v>
      </c>
      <c r="W26" s="206">
        <v>10.29</v>
      </c>
      <c r="X26" s="206">
        <v>29.07</v>
      </c>
      <c r="Y26" s="206">
        <v>0</v>
      </c>
      <c r="Z26" s="206">
        <v>37.42</v>
      </c>
      <c r="AA26" s="206">
        <v>23.64</v>
      </c>
      <c r="AB26" s="206">
        <v>0</v>
      </c>
      <c r="AC26" s="206">
        <v>11.52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9.01</v>
      </c>
      <c r="L27" s="206">
        <v>370.95</v>
      </c>
      <c r="M27" s="206">
        <v>26.77</v>
      </c>
      <c r="N27" s="206">
        <v>34.49</v>
      </c>
      <c r="O27" s="206">
        <v>0</v>
      </c>
      <c r="P27" s="206">
        <v>26.51</v>
      </c>
      <c r="Q27" s="206">
        <v>6.37</v>
      </c>
      <c r="R27" s="206">
        <v>12.33</v>
      </c>
      <c r="S27" s="206">
        <v>7.7</v>
      </c>
      <c r="T27" s="206">
        <v>0</v>
      </c>
      <c r="U27" s="206">
        <v>20.63</v>
      </c>
      <c r="V27" s="206">
        <v>5.75</v>
      </c>
      <c r="W27" s="206">
        <v>10.29</v>
      </c>
      <c r="X27" s="206">
        <v>29.07</v>
      </c>
      <c r="Y27" s="206">
        <v>0</v>
      </c>
      <c r="Z27" s="206">
        <v>37.42</v>
      </c>
      <c r="AA27" s="206">
        <v>23.64</v>
      </c>
      <c r="AB27" s="206">
        <v>0</v>
      </c>
      <c r="AC27" s="206">
        <v>11.52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370.95</v>
      </c>
      <c r="M28" s="206">
        <v>26.77</v>
      </c>
      <c r="N28" s="206">
        <v>34.49</v>
      </c>
      <c r="O28" s="206">
        <v>0</v>
      </c>
      <c r="P28" s="206">
        <v>26.51</v>
      </c>
      <c r="Q28" s="206">
        <v>6.37</v>
      </c>
      <c r="R28" s="206">
        <v>12.33</v>
      </c>
      <c r="S28" s="206">
        <v>7.7</v>
      </c>
      <c r="T28" s="206">
        <v>0</v>
      </c>
      <c r="U28" s="206">
        <v>20.63</v>
      </c>
      <c r="V28" s="206">
        <v>5.75</v>
      </c>
      <c r="W28" s="206">
        <v>10.29</v>
      </c>
      <c r="X28" s="206">
        <v>29.07</v>
      </c>
      <c r="Y28" s="206">
        <v>0</v>
      </c>
      <c r="Z28" s="206">
        <v>37.42</v>
      </c>
      <c r="AA28" s="206">
        <v>23.64</v>
      </c>
      <c r="AB28" s="206">
        <v>0</v>
      </c>
      <c r="AC28" s="206">
        <v>11.52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370.95</v>
      </c>
      <c r="M29" s="206">
        <v>26.77</v>
      </c>
      <c r="N29" s="206">
        <v>34.49</v>
      </c>
      <c r="O29" s="206">
        <v>0</v>
      </c>
      <c r="P29" s="206">
        <v>26.51</v>
      </c>
      <c r="Q29" s="206">
        <v>6.37</v>
      </c>
      <c r="R29" s="206">
        <v>12.33</v>
      </c>
      <c r="S29" s="206">
        <v>7.7</v>
      </c>
      <c r="T29" s="206">
        <v>0</v>
      </c>
      <c r="U29" s="206">
        <v>20.63</v>
      </c>
      <c r="V29" s="206">
        <v>5.75</v>
      </c>
      <c r="W29" s="206">
        <v>10.29</v>
      </c>
      <c r="X29" s="206">
        <v>29.07</v>
      </c>
      <c r="Y29" s="206">
        <v>0</v>
      </c>
      <c r="Z29" s="206">
        <v>37.42</v>
      </c>
      <c r="AA29" s="206">
        <v>23.64</v>
      </c>
      <c r="AB29" s="206">
        <v>0</v>
      </c>
      <c r="AC29" s="206">
        <v>11.21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3.91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370.95</v>
      </c>
      <c r="M30" s="206">
        <v>26.77</v>
      </c>
      <c r="N30" s="206">
        <v>34.49</v>
      </c>
      <c r="O30" s="206">
        <v>0</v>
      </c>
      <c r="P30" s="206">
        <v>26.51</v>
      </c>
      <c r="Q30" s="206">
        <v>6.37</v>
      </c>
      <c r="R30" s="206">
        <v>12.33</v>
      </c>
      <c r="S30" s="206">
        <v>7.7</v>
      </c>
      <c r="T30" s="206">
        <v>0</v>
      </c>
      <c r="U30" s="206">
        <v>20.63</v>
      </c>
      <c r="V30" s="206">
        <v>5.75</v>
      </c>
      <c r="W30" s="206">
        <v>10.29</v>
      </c>
      <c r="X30" s="206">
        <v>29.07</v>
      </c>
      <c r="Y30" s="206">
        <v>0</v>
      </c>
      <c r="Z30" s="206">
        <v>37.42</v>
      </c>
      <c r="AA30" s="206">
        <v>23.64</v>
      </c>
      <c r="AB30" s="206">
        <v>0</v>
      </c>
      <c r="AC30" s="206">
        <v>11.21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7.27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370.95</v>
      </c>
      <c r="M31" s="206">
        <v>26.77</v>
      </c>
      <c r="N31" s="206">
        <v>34.49</v>
      </c>
      <c r="O31" s="206">
        <v>0</v>
      </c>
      <c r="P31" s="206">
        <v>26.51</v>
      </c>
      <c r="Q31" s="206">
        <v>6.37</v>
      </c>
      <c r="R31" s="206">
        <v>12.33</v>
      </c>
      <c r="S31" s="206">
        <v>7.7</v>
      </c>
      <c r="T31" s="206">
        <v>0</v>
      </c>
      <c r="U31" s="206">
        <v>20.63</v>
      </c>
      <c r="V31" s="206">
        <v>5.75</v>
      </c>
      <c r="W31" s="206">
        <v>10.29</v>
      </c>
      <c r="X31" s="206">
        <v>29.07</v>
      </c>
      <c r="Y31" s="206">
        <v>0</v>
      </c>
      <c r="Z31" s="206">
        <v>37.42</v>
      </c>
      <c r="AA31" s="206">
        <v>23.64</v>
      </c>
      <c r="AB31" s="206">
        <v>0</v>
      </c>
      <c r="AC31" s="206">
        <v>11.21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370.95</v>
      </c>
      <c r="M32" s="206">
        <v>26.77</v>
      </c>
      <c r="N32" s="206">
        <v>34.49</v>
      </c>
      <c r="O32" s="206">
        <v>0</v>
      </c>
      <c r="P32" s="206">
        <v>26.51</v>
      </c>
      <c r="Q32" s="206">
        <v>6.37</v>
      </c>
      <c r="R32" s="206">
        <v>12.33</v>
      </c>
      <c r="S32" s="206">
        <v>7.7</v>
      </c>
      <c r="T32" s="206">
        <v>0</v>
      </c>
      <c r="U32" s="206">
        <v>20.63</v>
      </c>
      <c r="V32" s="206">
        <v>5.75</v>
      </c>
      <c r="W32" s="206">
        <v>10.29</v>
      </c>
      <c r="X32" s="206">
        <v>29.07</v>
      </c>
      <c r="Y32" s="206">
        <v>0</v>
      </c>
      <c r="Z32" s="206">
        <v>37.42</v>
      </c>
      <c r="AA32" s="206">
        <v>23.64</v>
      </c>
      <c r="AB32" s="206">
        <v>0</v>
      </c>
      <c r="AC32" s="206">
        <v>11.21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13.53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370.95</v>
      </c>
      <c r="M33" s="206">
        <v>26.77</v>
      </c>
      <c r="N33" s="206">
        <v>34.49</v>
      </c>
      <c r="O33" s="206">
        <v>0</v>
      </c>
      <c r="P33" s="206">
        <v>26.51</v>
      </c>
      <c r="Q33" s="206">
        <v>6.37</v>
      </c>
      <c r="R33" s="206">
        <v>12.33</v>
      </c>
      <c r="S33" s="206">
        <v>7.7</v>
      </c>
      <c r="T33" s="206">
        <v>0</v>
      </c>
      <c r="U33" s="206">
        <v>20.63</v>
      </c>
      <c r="V33" s="206">
        <v>5.75</v>
      </c>
      <c r="W33" s="206">
        <v>10.29</v>
      </c>
      <c r="X33" s="206">
        <v>29.07</v>
      </c>
      <c r="Y33" s="206">
        <v>0</v>
      </c>
      <c r="Z33" s="206">
        <v>37.42</v>
      </c>
      <c r="AA33" s="206">
        <v>23.64</v>
      </c>
      <c r="AB33" s="206">
        <v>0</v>
      </c>
      <c r="AC33" s="206">
        <v>11.21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19.82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370.95</v>
      </c>
      <c r="M34" s="206">
        <v>26.77</v>
      </c>
      <c r="N34" s="206">
        <v>34.49</v>
      </c>
      <c r="O34" s="206">
        <v>0</v>
      </c>
      <c r="P34" s="206">
        <v>26.51</v>
      </c>
      <c r="Q34" s="206">
        <v>6.37</v>
      </c>
      <c r="R34" s="206">
        <v>12.33</v>
      </c>
      <c r="S34" s="206">
        <v>7.7</v>
      </c>
      <c r="T34" s="206">
        <v>0</v>
      </c>
      <c r="U34" s="206">
        <v>20.63</v>
      </c>
      <c r="V34" s="206">
        <v>5.75</v>
      </c>
      <c r="W34" s="206">
        <v>10.29</v>
      </c>
      <c r="X34" s="206">
        <v>29.07</v>
      </c>
      <c r="Y34" s="206">
        <v>0</v>
      </c>
      <c r="Z34" s="206">
        <v>37.42</v>
      </c>
      <c r="AA34" s="206">
        <v>23.64</v>
      </c>
      <c r="AB34" s="206">
        <v>0</v>
      </c>
      <c r="AC34" s="206">
        <v>11.21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9.01</v>
      </c>
      <c r="L35" s="206">
        <v>370.95</v>
      </c>
      <c r="M35" s="206">
        <v>26.77</v>
      </c>
      <c r="N35" s="206">
        <v>34.49</v>
      </c>
      <c r="O35" s="206">
        <v>0</v>
      </c>
      <c r="P35" s="206">
        <v>26.51</v>
      </c>
      <c r="Q35" s="206">
        <v>6.37</v>
      </c>
      <c r="R35" s="206">
        <v>12.33</v>
      </c>
      <c r="S35" s="206">
        <v>7.7</v>
      </c>
      <c r="T35" s="206">
        <v>0</v>
      </c>
      <c r="U35" s="206">
        <v>20.63</v>
      </c>
      <c r="V35" s="206">
        <v>5.75</v>
      </c>
      <c r="W35" s="206">
        <v>10.050000000000001</v>
      </c>
      <c r="X35" s="206">
        <v>29.07</v>
      </c>
      <c r="Y35" s="206">
        <v>0</v>
      </c>
      <c r="Z35" s="206">
        <v>37.42</v>
      </c>
      <c r="AA35" s="206">
        <v>23.64</v>
      </c>
      <c r="AB35" s="206">
        <v>0</v>
      </c>
      <c r="AC35" s="206">
        <v>7.38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370.95</v>
      </c>
      <c r="M36" s="206">
        <v>26.77</v>
      </c>
      <c r="N36" s="206">
        <v>34.49</v>
      </c>
      <c r="O36" s="206">
        <v>0</v>
      </c>
      <c r="P36" s="206">
        <v>26.51</v>
      </c>
      <c r="Q36" s="206">
        <v>6.37</v>
      </c>
      <c r="R36" s="206">
        <v>12.33</v>
      </c>
      <c r="S36" s="206">
        <v>7.7</v>
      </c>
      <c r="T36" s="206">
        <v>0</v>
      </c>
      <c r="U36" s="206">
        <v>20.63</v>
      </c>
      <c r="V36" s="206">
        <v>5.75</v>
      </c>
      <c r="W36" s="206">
        <v>10.050000000000001</v>
      </c>
      <c r="X36" s="206">
        <v>29.07</v>
      </c>
      <c r="Y36" s="206">
        <v>0</v>
      </c>
      <c r="Z36" s="206">
        <v>37.42</v>
      </c>
      <c r="AA36" s="206">
        <v>23.64</v>
      </c>
      <c r="AB36" s="206">
        <v>0</v>
      </c>
      <c r="AC36" s="206">
        <v>7.38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370.95</v>
      </c>
      <c r="M37" s="206">
        <v>26.77</v>
      </c>
      <c r="N37" s="206">
        <v>34.49</v>
      </c>
      <c r="O37" s="206">
        <v>0</v>
      </c>
      <c r="P37" s="206">
        <v>26.51</v>
      </c>
      <c r="Q37" s="206">
        <v>6.37</v>
      </c>
      <c r="R37" s="206">
        <v>12.33</v>
      </c>
      <c r="S37" s="206">
        <v>7.7</v>
      </c>
      <c r="T37" s="206">
        <v>0</v>
      </c>
      <c r="U37" s="206">
        <v>20.63</v>
      </c>
      <c r="V37" s="206">
        <v>5.75</v>
      </c>
      <c r="W37" s="206">
        <v>10.050000000000001</v>
      </c>
      <c r="X37" s="206">
        <v>29.07</v>
      </c>
      <c r="Y37" s="206">
        <v>0</v>
      </c>
      <c r="Z37" s="206">
        <v>37.42</v>
      </c>
      <c r="AA37" s="206">
        <v>23.64</v>
      </c>
      <c r="AB37" s="206">
        <v>0</v>
      </c>
      <c r="AC37" s="206">
        <v>11.21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370.95</v>
      </c>
      <c r="M38" s="206">
        <v>26.77</v>
      </c>
      <c r="N38" s="206">
        <v>34.49</v>
      </c>
      <c r="O38" s="206">
        <v>0</v>
      </c>
      <c r="P38" s="206">
        <v>26.51</v>
      </c>
      <c r="Q38" s="206">
        <v>6.37</v>
      </c>
      <c r="R38" s="206">
        <v>12.33</v>
      </c>
      <c r="S38" s="206">
        <v>7.7</v>
      </c>
      <c r="T38" s="206">
        <v>0</v>
      </c>
      <c r="U38" s="206">
        <v>20.63</v>
      </c>
      <c r="V38" s="206">
        <v>5.75</v>
      </c>
      <c r="W38" s="206">
        <v>10.050000000000001</v>
      </c>
      <c r="X38" s="206">
        <v>29.07</v>
      </c>
      <c r="Y38" s="206">
        <v>0</v>
      </c>
      <c r="Z38" s="206">
        <v>37.42</v>
      </c>
      <c r="AA38" s="206">
        <v>23.64</v>
      </c>
      <c r="AB38" s="206">
        <v>0</v>
      </c>
      <c r="AC38" s="206">
        <v>11.21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370.95</v>
      </c>
      <c r="M39" s="206">
        <v>26.77</v>
      </c>
      <c r="N39" s="206">
        <v>34.49</v>
      </c>
      <c r="O39" s="206">
        <v>0</v>
      </c>
      <c r="P39" s="206">
        <v>26.51</v>
      </c>
      <c r="Q39" s="206">
        <v>6.37</v>
      </c>
      <c r="R39" s="206">
        <v>12.33</v>
      </c>
      <c r="S39" s="206">
        <v>7.7</v>
      </c>
      <c r="T39" s="206">
        <v>0</v>
      </c>
      <c r="U39" s="206">
        <v>20.63</v>
      </c>
      <c r="V39" s="206">
        <v>5.55</v>
      </c>
      <c r="W39" s="206">
        <v>10.050000000000001</v>
      </c>
      <c r="X39" s="206">
        <v>29.07</v>
      </c>
      <c r="Y39" s="206">
        <v>0</v>
      </c>
      <c r="Z39" s="206">
        <v>37.42</v>
      </c>
      <c r="AA39" s="206">
        <v>23.64</v>
      </c>
      <c r="AB39" s="206">
        <v>0</v>
      </c>
      <c r="AC39" s="206">
        <v>11.52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370.95</v>
      </c>
      <c r="M40" s="206">
        <v>26.77</v>
      </c>
      <c r="N40" s="206">
        <v>34.49</v>
      </c>
      <c r="O40" s="206">
        <v>0</v>
      </c>
      <c r="P40" s="206">
        <v>26.51</v>
      </c>
      <c r="Q40" s="206">
        <v>6.37</v>
      </c>
      <c r="R40" s="206">
        <v>12.33</v>
      </c>
      <c r="S40" s="206">
        <v>7.7</v>
      </c>
      <c r="T40" s="206">
        <v>0</v>
      </c>
      <c r="U40" s="206">
        <v>20.63</v>
      </c>
      <c r="V40" s="206">
        <v>5.55</v>
      </c>
      <c r="W40" s="206">
        <v>10.050000000000001</v>
      </c>
      <c r="X40" s="206">
        <v>29.07</v>
      </c>
      <c r="Y40" s="206">
        <v>0</v>
      </c>
      <c r="Z40" s="206">
        <v>37.42</v>
      </c>
      <c r="AA40" s="206">
        <v>23.64</v>
      </c>
      <c r="AB40" s="206">
        <v>0</v>
      </c>
      <c r="AC40" s="206">
        <v>11.52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370.95</v>
      </c>
      <c r="M41" s="206">
        <v>26.77</v>
      </c>
      <c r="N41" s="206">
        <v>34.49</v>
      </c>
      <c r="O41" s="206">
        <v>0</v>
      </c>
      <c r="P41" s="206">
        <v>26.51</v>
      </c>
      <c r="Q41" s="206">
        <v>6.37</v>
      </c>
      <c r="R41" s="206">
        <v>12.33</v>
      </c>
      <c r="S41" s="206">
        <v>7.7</v>
      </c>
      <c r="T41" s="206">
        <v>0</v>
      </c>
      <c r="U41" s="206">
        <v>20.63</v>
      </c>
      <c r="V41" s="206">
        <v>5.55</v>
      </c>
      <c r="W41" s="206">
        <v>10.050000000000001</v>
      </c>
      <c r="X41" s="206">
        <v>29.07</v>
      </c>
      <c r="Y41" s="206">
        <v>0</v>
      </c>
      <c r="Z41" s="206">
        <v>37.42</v>
      </c>
      <c r="AA41" s="206">
        <v>23.64</v>
      </c>
      <c r="AB41" s="206">
        <v>0</v>
      </c>
      <c r="AC41" s="206">
        <v>11.52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370.95</v>
      </c>
      <c r="M42" s="206">
        <v>26.77</v>
      </c>
      <c r="N42" s="206">
        <v>34.49</v>
      </c>
      <c r="O42" s="206">
        <v>0</v>
      </c>
      <c r="P42" s="206">
        <v>26.51</v>
      </c>
      <c r="Q42" s="206">
        <v>6.37</v>
      </c>
      <c r="R42" s="206">
        <v>12.33</v>
      </c>
      <c r="S42" s="206">
        <v>7.7</v>
      </c>
      <c r="T42" s="206">
        <v>0</v>
      </c>
      <c r="U42" s="206">
        <v>20.63</v>
      </c>
      <c r="V42" s="206">
        <v>5.55</v>
      </c>
      <c r="W42" s="206">
        <v>10.050000000000001</v>
      </c>
      <c r="X42" s="206">
        <v>29.07</v>
      </c>
      <c r="Y42" s="206">
        <v>0</v>
      </c>
      <c r="Z42" s="206">
        <v>37.42</v>
      </c>
      <c r="AA42" s="206">
        <v>23.64</v>
      </c>
      <c r="AB42" s="206">
        <v>0</v>
      </c>
      <c r="AC42" s="206">
        <v>11.52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370.95</v>
      </c>
      <c r="M43" s="206">
        <v>26.77</v>
      </c>
      <c r="N43" s="206">
        <v>34.49</v>
      </c>
      <c r="O43" s="206">
        <v>0</v>
      </c>
      <c r="P43" s="206">
        <v>26.51</v>
      </c>
      <c r="Q43" s="206">
        <v>6.37</v>
      </c>
      <c r="R43" s="206">
        <v>12.33</v>
      </c>
      <c r="S43" s="206">
        <v>7.7</v>
      </c>
      <c r="T43" s="206">
        <v>0</v>
      </c>
      <c r="U43" s="206">
        <v>20.63</v>
      </c>
      <c r="V43" s="206">
        <v>5.55</v>
      </c>
      <c r="W43" s="206">
        <v>10.050000000000001</v>
      </c>
      <c r="X43" s="206">
        <v>29.07</v>
      </c>
      <c r="Y43" s="206">
        <v>0</v>
      </c>
      <c r="Z43" s="206">
        <v>37.42</v>
      </c>
      <c r="AA43" s="206">
        <v>23.64</v>
      </c>
      <c r="AB43" s="206">
        <v>0</v>
      </c>
      <c r="AC43" s="206">
        <v>11.52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370.95</v>
      </c>
      <c r="M44" s="206">
        <v>26.77</v>
      </c>
      <c r="N44" s="206">
        <v>34.49</v>
      </c>
      <c r="O44" s="206">
        <v>0</v>
      </c>
      <c r="P44" s="206">
        <v>26.51</v>
      </c>
      <c r="Q44" s="206">
        <v>6.37</v>
      </c>
      <c r="R44" s="206">
        <v>12.33</v>
      </c>
      <c r="S44" s="206">
        <v>7.7</v>
      </c>
      <c r="T44" s="206">
        <v>0</v>
      </c>
      <c r="U44" s="206">
        <v>20.63</v>
      </c>
      <c r="V44" s="206">
        <v>5.55</v>
      </c>
      <c r="W44" s="206">
        <v>10.050000000000001</v>
      </c>
      <c r="X44" s="206">
        <v>29.07</v>
      </c>
      <c r="Y44" s="206">
        <v>0</v>
      </c>
      <c r="Z44" s="206">
        <v>37.42</v>
      </c>
      <c r="AA44" s="206">
        <v>23.64</v>
      </c>
      <c r="AB44" s="206">
        <v>0</v>
      </c>
      <c r="AC44" s="206">
        <v>11.52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370.95</v>
      </c>
      <c r="M45" s="206">
        <v>26.77</v>
      </c>
      <c r="N45" s="206">
        <v>34.49</v>
      </c>
      <c r="O45" s="206">
        <v>0</v>
      </c>
      <c r="P45" s="206">
        <v>26.51</v>
      </c>
      <c r="Q45" s="206">
        <v>6.37</v>
      </c>
      <c r="R45" s="206">
        <v>12.33</v>
      </c>
      <c r="S45" s="206">
        <v>7.7</v>
      </c>
      <c r="T45" s="206">
        <v>0</v>
      </c>
      <c r="U45" s="206">
        <v>20.63</v>
      </c>
      <c r="V45" s="206">
        <v>5.55</v>
      </c>
      <c r="W45" s="206">
        <v>10.050000000000001</v>
      </c>
      <c r="X45" s="206">
        <v>29.07</v>
      </c>
      <c r="Y45" s="206">
        <v>0</v>
      </c>
      <c r="Z45" s="206">
        <v>37.42</v>
      </c>
      <c r="AA45" s="206">
        <v>23.64</v>
      </c>
      <c r="AB45" s="206">
        <v>0</v>
      </c>
      <c r="AC45" s="206">
        <v>11.52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370.95</v>
      </c>
      <c r="M46" s="206">
        <v>26.77</v>
      </c>
      <c r="N46" s="206">
        <v>34.49</v>
      </c>
      <c r="O46" s="206">
        <v>0</v>
      </c>
      <c r="P46" s="206">
        <v>26.51</v>
      </c>
      <c r="Q46" s="206">
        <v>6.37</v>
      </c>
      <c r="R46" s="206">
        <v>12.33</v>
      </c>
      <c r="S46" s="206">
        <v>7.7</v>
      </c>
      <c r="T46" s="206">
        <v>0</v>
      </c>
      <c r="U46" s="206">
        <v>20.63</v>
      </c>
      <c r="V46" s="206">
        <v>5.55</v>
      </c>
      <c r="W46" s="206">
        <v>10.050000000000001</v>
      </c>
      <c r="X46" s="206">
        <v>29.07</v>
      </c>
      <c r="Y46" s="206">
        <v>0</v>
      </c>
      <c r="Z46" s="206">
        <v>37.42</v>
      </c>
      <c r="AA46" s="206">
        <v>23.64</v>
      </c>
      <c r="AB46" s="206">
        <v>0</v>
      </c>
      <c r="AC46" s="206">
        <v>11.52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4.82</v>
      </c>
      <c r="L47" s="206">
        <v>370.95</v>
      </c>
      <c r="M47" s="206">
        <v>26.77</v>
      </c>
      <c r="N47" s="206">
        <v>34.49</v>
      </c>
      <c r="O47" s="206">
        <v>0</v>
      </c>
      <c r="P47" s="206">
        <v>25.61</v>
      </c>
      <c r="Q47" s="206">
        <v>1.93</v>
      </c>
      <c r="R47" s="206">
        <v>12.33</v>
      </c>
      <c r="S47" s="206">
        <v>2.89</v>
      </c>
      <c r="T47" s="206">
        <v>0</v>
      </c>
      <c r="U47" s="206">
        <v>20.63</v>
      </c>
      <c r="V47" s="206">
        <v>5.55</v>
      </c>
      <c r="W47" s="206">
        <v>10.050000000000001</v>
      </c>
      <c r="X47" s="206">
        <v>29.07</v>
      </c>
      <c r="Y47" s="206">
        <v>0</v>
      </c>
      <c r="Z47" s="206">
        <v>37.42</v>
      </c>
      <c r="AA47" s="206">
        <v>23.64</v>
      </c>
      <c r="AB47" s="206">
        <v>0</v>
      </c>
      <c r="AC47" s="206">
        <v>11.21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4.82</v>
      </c>
      <c r="L48" s="206">
        <v>370.95</v>
      </c>
      <c r="M48" s="206">
        <v>26.77</v>
      </c>
      <c r="N48" s="206">
        <v>34.49</v>
      </c>
      <c r="O48" s="206">
        <v>0</v>
      </c>
      <c r="P48" s="206">
        <v>25.61</v>
      </c>
      <c r="Q48" s="206">
        <v>1.93</v>
      </c>
      <c r="R48" s="206">
        <v>12.33</v>
      </c>
      <c r="S48" s="206">
        <v>2.89</v>
      </c>
      <c r="T48" s="206">
        <v>0</v>
      </c>
      <c r="U48" s="206">
        <v>20.63</v>
      </c>
      <c r="V48" s="206">
        <v>5.55</v>
      </c>
      <c r="W48" s="206">
        <v>10.050000000000001</v>
      </c>
      <c r="X48" s="206">
        <v>29.07</v>
      </c>
      <c r="Y48" s="206">
        <v>0</v>
      </c>
      <c r="Z48" s="206">
        <v>37.42</v>
      </c>
      <c r="AA48" s="206">
        <v>23.64</v>
      </c>
      <c r="AB48" s="206">
        <v>0</v>
      </c>
      <c r="AC48" s="206">
        <v>11.21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4.82</v>
      </c>
      <c r="L49" s="206">
        <v>370.95</v>
      </c>
      <c r="M49" s="206">
        <v>26.77</v>
      </c>
      <c r="N49" s="206">
        <v>34.49</v>
      </c>
      <c r="O49" s="206">
        <v>0</v>
      </c>
      <c r="P49" s="206">
        <v>25.61</v>
      </c>
      <c r="Q49" s="206">
        <v>1.93</v>
      </c>
      <c r="R49" s="206">
        <v>12.33</v>
      </c>
      <c r="S49" s="206">
        <v>2.89</v>
      </c>
      <c r="T49" s="206">
        <v>0</v>
      </c>
      <c r="U49" s="206">
        <v>20.63</v>
      </c>
      <c r="V49" s="206">
        <v>5.55</v>
      </c>
      <c r="W49" s="206">
        <v>10.050000000000001</v>
      </c>
      <c r="X49" s="206">
        <v>29.07</v>
      </c>
      <c r="Y49" s="206">
        <v>0</v>
      </c>
      <c r="Z49" s="206">
        <v>37.42</v>
      </c>
      <c r="AA49" s="206">
        <v>23.64</v>
      </c>
      <c r="AB49" s="206">
        <v>0</v>
      </c>
      <c r="AC49" s="206">
        <v>11.21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52.18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4.82</v>
      </c>
      <c r="L50" s="206">
        <v>370.95</v>
      </c>
      <c r="M50" s="206">
        <v>26.77</v>
      </c>
      <c r="N50" s="206">
        <v>34.49</v>
      </c>
      <c r="O50" s="206">
        <v>0</v>
      </c>
      <c r="P50" s="206">
        <v>25.61</v>
      </c>
      <c r="Q50" s="206">
        <v>1.93</v>
      </c>
      <c r="R50" s="206">
        <v>12.33</v>
      </c>
      <c r="S50" s="206">
        <v>2.89</v>
      </c>
      <c r="T50" s="206">
        <v>0</v>
      </c>
      <c r="U50" s="206">
        <v>20.63</v>
      </c>
      <c r="V50" s="206">
        <v>5.55</v>
      </c>
      <c r="W50" s="206">
        <v>10.050000000000001</v>
      </c>
      <c r="X50" s="206">
        <v>29.07</v>
      </c>
      <c r="Y50" s="206">
        <v>0</v>
      </c>
      <c r="Z50" s="206">
        <v>37.42</v>
      </c>
      <c r="AA50" s="206">
        <v>23.64</v>
      </c>
      <c r="AB50" s="206">
        <v>0</v>
      </c>
      <c r="AC50" s="206">
        <v>11.21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52.18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5</v>
      </c>
      <c r="L51" s="206">
        <v>370.95</v>
      </c>
      <c r="M51" s="206">
        <v>26.77</v>
      </c>
      <c r="N51" s="206">
        <v>34.49</v>
      </c>
      <c r="O51" s="206">
        <v>0</v>
      </c>
      <c r="P51" s="206">
        <v>22.01</v>
      </c>
      <c r="Q51" s="206">
        <v>1.93</v>
      </c>
      <c r="R51" s="206">
        <v>12.33</v>
      </c>
      <c r="S51" s="206">
        <v>2.89</v>
      </c>
      <c r="T51" s="206">
        <v>0</v>
      </c>
      <c r="U51" s="206">
        <v>20.63</v>
      </c>
      <c r="V51" s="206">
        <v>5.55</v>
      </c>
      <c r="W51" s="206">
        <v>10.050000000000001</v>
      </c>
      <c r="X51" s="206">
        <v>29.07</v>
      </c>
      <c r="Y51" s="206">
        <v>0</v>
      </c>
      <c r="Z51" s="206">
        <v>37.42</v>
      </c>
      <c r="AA51" s="206">
        <v>23.64</v>
      </c>
      <c r="AB51" s="206">
        <v>0</v>
      </c>
      <c r="AC51" s="206">
        <v>11.21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52.18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4.82</v>
      </c>
      <c r="L52" s="206">
        <v>370.95</v>
      </c>
      <c r="M52" s="206">
        <v>26.77</v>
      </c>
      <c r="N52" s="206">
        <v>34.49</v>
      </c>
      <c r="O52" s="206">
        <v>0</v>
      </c>
      <c r="P52" s="206">
        <v>22.01</v>
      </c>
      <c r="Q52" s="206">
        <v>1.93</v>
      </c>
      <c r="R52" s="206">
        <v>12.33</v>
      </c>
      <c r="S52" s="206">
        <v>2.89</v>
      </c>
      <c r="T52" s="206">
        <v>0</v>
      </c>
      <c r="U52" s="206">
        <v>20.63</v>
      </c>
      <c r="V52" s="206">
        <v>5.55</v>
      </c>
      <c r="W52" s="206">
        <v>10.050000000000001</v>
      </c>
      <c r="X52" s="206">
        <v>29.07</v>
      </c>
      <c r="Y52" s="206">
        <v>0</v>
      </c>
      <c r="Z52" s="206">
        <v>37.42</v>
      </c>
      <c r="AA52" s="206">
        <v>23.64</v>
      </c>
      <c r="AB52" s="206">
        <v>0</v>
      </c>
      <c r="AC52" s="206">
        <v>11.21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52.18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4.82</v>
      </c>
      <c r="L53" s="206">
        <v>370.95</v>
      </c>
      <c r="M53" s="206">
        <v>26.77</v>
      </c>
      <c r="N53" s="206">
        <v>34.49</v>
      </c>
      <c r="O53" s="206">
        <v>0</v>
      </c>
      <c r="P53" s="206">
        <v>21.28</v>
      </c>
      <c r="Q53" s="206">
        <v>1.93</v>
      </c>
      <c r="R53" s="206">
        <v>12.33</v>
      </c>
      <c r="S53" s="206">
        <v>2.89</v>
      </c>
      <c r="T53" s="206">
        <v>0</v>
      </c>
      <c r="U53" s="206">
        <v>20.63</v>
      </c>
      <c r="V53" s="206">
        <v>5.55</v>
      </c>
      <c r="W53" s="206">
        <v>10.050000000000001</v>
      </c>
      <c r="X53" s="206">
        <v>43.61</v>
      </c>
      <c r="Y53" s="206">
        <v>0</v>
      </c>
      <c r="Z53" s="206">
        <v>37.42</v>
      </c>
      <c r="AA53" s="206">
        <v>23.64</v>
      </c>
      <c r="AB53" s="206">
        <v>0</v>
      </c>
      <c r="AC53" s="206">
        <v>11.21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55.69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4.82</v>
      </c>
      <c r="L54" s="206">
        <v>370.95</v>
      </c>
      <c r="M54" s="206">
        <v>26.77</v>
      </c>
      <c r="N54" s="206">
        <v>34.49</v>
      </c>
      <c r="O54" s="206">
        <v>0</v>
      </c>
      <c r="P54" s="206">
        <v>21.28</v>
      </c>
      <c r="Q54" s="206">
        <v>1.93</v>
      </c>
      <c r="R54" s="206">
        <v>12.33</v>
      </c>
      <c r="S54" s="206">
        <v>2.89</v>
      </c>
      <c r="T54" s="206">
        <v>0</v>
      </c>
      <c r="U54" s="206">
        <v>20.63</v>
      </c>
      <c r="V54" s="206">
        <v>5.55</v>
      </c>
      <c r="W54" s="206">
        <v>10.050000000000001</v>
      </c>
      <c r="X54" s="206">
        <v>43.61</v>
      </c>
      <c r="Y54" s="206">
        <v>0</v>
      </c>
      <c r="Z54" s="206">
        <v>37.42</v>
      </c>
      <c r="AA54" s="206">
        <v>23.64</v>
      </c>
      <c r="AB54" s="206">
        <v>0</v>
      </c>
      <c r="AC54" s="206">
        <v>11.21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55.69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4.82</v>
      </c>
      <c r="L55" s="206">
        <v>370.95</v>
      </c>
      <c r="M55" s="206">
        <v>26.77</v>
      </c>
      <c r="N55" s="206">
        <v>34.49</v>
      </c>
      <c r="O55" s="206">
        <v>0</v>
      </c>
      <c r="P55" s="206">
        <v>21.28</v>
      </c>
      <c r="Q55" s="206">
        <v>1.93</v>
      </c>
      <c r="R55" s="206">
        <v>12.33</v>
      </c>
      <c r="S55" s="206">
        <v>2.89</v>
      </c>
      <c r="T55" s="206">
        <v>0</v>
      </c>
      <c r="U55" s="206">
        <v>20.63</v>
      </c>
      <c r="V55" s="206">
        <v>5.55</v>
      </c>
      <c r="W55" s="206">
        <v>10.050000000000001</v>
      </c>
      <c r="X55" s="206">
        <v>43.61</v>
      </c>
      <c r="Y55" s="206">
        <v>0</v>
      </c>
      <c r="Z55" s="206">
        <v>37.42</v>
      </c>
      <c r="AA55" s="206">
        <v>23.64</v>
      </c>
      <c r="AB55" s="206">
        <v>0</v>
      </c>
      <c r="AC55" s="206">
        <v>11.21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4.82</v>
      </c>
      <c r="L56" s="206">
        <v>370.95</v>
      </c>
      <c r="M56" s="206">
        <v>26.77</v>
      </c>
      <c r="N56" s="206">
        <v>34.49</v>
      </c>
      <c r="O56" s="206">
        <v>0</v>
      </c>
      <c r="P56" s="206">
        <v>21.28</v>
      </c>
      <c r="Q56" s="206">
        <v>1.93</v>
      </c>
      <c r="R56" s="206">
        <v>12.33</v>
      </c>
      <c r="S56" s="206">
        <v>2.89</v>
      </c>
      <c r="T56" s="206">
        <v>0</v>
      </c>
      <c r="U56" s="206">
        <v>20.63</v>
      </c>
      <c r="V56" s="206">
        <v>5.55</v>
      </c>
      <c r="W56" s="206">
        <v>10.050000000000001</v>
      </c>
      <c r="X56" s="206">
        <v>43.61</v>
      </c>
      <c r="Y56" s="206">
        <v>0</v>
      </c>
      <c r="Z56" s="206">
        <v>37.42</v>
      </c>
      <c r="AA56" s="206">
        <v>23.64</v>
      </c>
      <c r="AB56" s="206">
        <v>0</v>
      </c>
      <c r="AC56" s="206">
        <v>11.21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4.82</v>
      </c>
      <c r="L57" s="206">
        <v>370.95</v>
      </c>
      <c r="M57" s="206">
        <v>26.77</v>
      </c>
      <c r="N57" s="206">
        <v>34.49</v>
      </c>
      <c r="O57" s="206">
        <v>0</v>
      </c>
      <c r="P57" s="206">
        <v>21.28</v>
      </c>
      <c r="Q57" s="206">
        <v>1.93</v>
      </c>
      <c r="R57" s="206">
        <v>12.33</v>
      </c>
      <c r="S57" s="206">
        <v>2.89</v>
      </c>
      <c r="T57" s="206">
        <v>0</v>
      </c>
      <c r="U57" s="206">
        <v>20.63</v>
      </c>
      <c r="V57" s="206">
        <v>5.55</v>
      </c>
      <c r="W57" s="206">
        <v>6.64</v>
      </c>
      <c r="X57" s="206">
        <v>43.61</v>
      </c>
      <c r="Y57" s="206">
        <v>0</v>
      </c>
      <c r="Z57" s="206">
        <v>37.42</v>
      </c>
      <c r="AA57" s="206">
        <v>23.64</v>
      </c>
      <c r="AB57" s="206">
        <v>0</v>
      </c>
      <c r="AC57" s="206">
        <v>11.21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4.82</v>
      </c>
      <c r="L58" s="206">
        <v>370.95</v>
      </c>
      <c r="M58" s="206">
        <v>26.77</v>
      </c>
      <c r="N58" s="206">
        <v>34.49</v>
      </c>
      <c r="O58" s="206">
        <v>0</v>
      </c>
      <c r="P58" s="206">
        <v>21.28</v>
      </c>
      <c r="Q58" s="206">
        <v>1.93</v>
      </c>
      <c r="R58" s="206">
        <v>12.33</v>
      </c>
      <c r="S58" s="206">
        <v>2.89</v>
      </c>
      <c r="T58" s="206">
        <v>0</v>
      </c>
      <c r="U58" s="206">
        <v>20.63</v>
      </c>
      <c r="V58" s="206">
        <v>5.55</v>
      </c>
      <c r="W58" s="206">
        <v>6.64</v>
      </c>
      <c r="X58" s="206">
        <v>43.61</v>
      </c>
      <c r="Y58" s="206">
        <v>0</v>
      </c>
      <c r="Z58" s="206">
        <v>37.42</v>
      </c>
      <c r="AA58" s="206">
        <v>23.64</v>
      </c>
      <c r="AB58" s="206">
        <v>0</v>
      </c>
      <c r="AC58" s="206">
        <v>11.21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4.82</v>
      </c>
      <c r="L59" s="206">
        <v>370.95</v>
      </c>
      <c r="M59" s="206">
        <v>26.77</v>
      </c>
      <c r="N59" s="206">
        <v>34.49</v>
      </c>
      <c r="O59" s="206">
        <v>0</v>
      </c>
      <c r="P59" s="206">
        <v>21.28</v>
      </c>
      <c r="Q59" s="206">
        <v>1.93</v>
      </c>
      <c r="R59" s="206">
        <v>12.33</v>
      </c>
      <c r="S59" s="206">
        <v>2.89</v>
      </c>
      <c r="T59" s="206">
        <v>0</v>
      </c>
      <c r="U59" s="206">
        <v>20.63</v>
      </c>
      <c r="V59" s="206">
        <v>5.55</v>
      </c>
      <c r="W59" s="206">
        <v>6.45</v>
      </c>
      <c r="X59" s="206">
        <v>43.61</v>
      </c>
      <c r="Y59" s="206">
        <v>0</v>
      </c>
      <c r="Z59" s="206">
        <v>37.42</v>
      </c>
      <c r="AA59" s="206">
        <v>23.64</v>
      </c>
      <c r="AB59" s="206">
        <v>0</v>
      </c>
      <c r="AC59" s="206">
        <v>11.21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55.69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4.82</v>
      </c>
      <c r="L60" s="206">
        <v>370.95</v>
      </c>
      <c r="M60" s="206">
        <v>26.77</v>
      </c>
      <c r="N60" s="206">
        <v>34.49</v>
      </c>
      <c r="O60" s="206">
        <v>0</v>
      </c>
      <c r="P60" s="206">
        <v>21.28</v>
      </c>
      <c r="Q60" s="206">
        <v>1.93</v>
      </c>
      <c r="R60" s="206">
        <v>12.33</v>
      </c>
      <c r="S60" s="206">
        <v>2.89</v>
      </c>
      <c r="T60" s="206">
        <v>0</v>
      </c>
      <c r="U60" s="206">
        <v>20.63</v>
      </c>
      <c r="V60" s="206">
        <v>5.55</v>
      </c>
      <c r="W60" s="206">
        <v>6.45</v>
      </c>
      <c r="X60" s="206">
        <v>43.61</v>
      </c>
      <c r="Y60" s="206">
        <v>0</v>
      </c>
      <c r="Z60" s="206">
        <v>37.42</v>
      </c>
      <c r="AA60" s="206">
        <v>23.64</v>
      </c>
      <c r="AB60" s="206">
        <v>0</v>
      </c>
      <c r="AC60" s="206">
        <v>11.21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55.69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4.82</v>
      </c>
      <c r="L61" s="206">
        <v>370.95</v>
      </c>
      <c r="M61" s="206">
        <v>26.77</v>
      </c>
      <c r="N61" s="206">
        <v>34.49</v>
      </c>
      <c r="O61" s="206">
        <v>0</v>
      </c>
      <c r="P61" s="206">
        <v>21.28</v>
      </c>
      <c r="Q61" s="206">
        <v>1.93</v>
      </c>
      <c r="R61" s="206">
        <v>12.33</v>
      </c>
      <c r="S61" s="206">
        <v>2.89</v>
      </c>
      <c r="T61" s="206">
        <v>0</v>
      </c>
      <c r="U61" s="206">
        <v>20.63</v>
      </c>
      <c r="V61" s="206">
        <v>5.55</v>
      </c>
      <c r="W61" s="206">
        <v>6.45</v>
      </c>
      <c r="X61" s="206">
        <v>43.61</v>
      </c>
      <c r="Y61" s="206">
        <v>0</v>
      </c>
      <c r="Z61" s="206">
        <v>37.42</v>
      </c>
      <c r="AA61" s="206">
        <v>23.64</v>
      </c>
      <c r="AB61" s="206">
        <v>0</v>
      </c>
      <c r="AC61" s="206">
        <v>11.21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4.97</v>
      </c>
      <c r="L62" s="206">
        <v>370.95</v>
      </c>
      <c r="M62" s="206">
        <v>26.77</v>
      </c>
      <c r="N62" s="206">
        <v>34.49</v>
      </c>
      <c r="O62" s="206">
        <v>0</v>
      </c>
      <c r="P62" s="206">
        <v>21.28</v>
      </c>
      <c r="Q62" s="206">
        <v>1.93</v>
      </c>
      <c r="R62" s="206">
        <v>12.33</v>
      </c>
      <c r="S62" s="206">
        <v>2.89</v>
      </c>
      <c r="T62" s="206">
        <v>0</v>
      </c>
      <c r="U62" s="206">
        <v>20.63</v>
      </c>
      <c r="V62" s="206">
        <v>5.55</v>
      </c>
      <c r="W62" s="206">
        <v>6.45</v>
      </c>
      <c r="X62" s="206">
        <v>43.61</v>
      </c>
      <c r="Y62" s="206">
        <v>0</v>
      </c>
      <c r="Z62" s="206">
        <v>37.42</v>
      </c>
      <c r="AA62" s="206">
        <v>23.64</v>
      </c>
      <c r="AB62" s="206">
        <v>0</v>
      </c>
      <c r="AC62" s="206">
        <v>11.21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4.82</v>
      </c>
      <c r="L63" s="206">
        <v>370.95</v>
      </c>
      <c r="M63" s="206">
        <v>26.77</v>
      </c>
      <c r="N63" s="206">
        <v>34.49</v>
      </c>
      <c r="O63" s="206">
        <v>0</v>
      </c>
      <c r="P63" s="206">
        <v>21.28</v>
      </c>
      <c r="Q63" s="206">
        <v>1.93</v>
      </c>
      <c r="R63" s="206">
        <v>12.33</v>
      </c>
      <c r="S63" s="206">
        <v>2.89</v>
      </c>
      <c r="T63" s="206">
        <v>0</v>
      </c>
      <c r="U63" s="206">
        <v>20.63</v>
      </c>
      <c r="V63" s="206">
        <v>5.55</v>
      </c>
      <c r="W63" s="206">
        <v>6.45</v>
      </c>
      <c r="X63" s="206">
        <v>43.61</v>
      </c>
      <c r="Y63" s="206">
        <v>0</v>
      </c>
      <c r="Z63" s="206">
        <v>37.42</v>
      </c>
      <c r="AA63" s="206">
        <v>23.64</v>
      </c>
      <c r="AB63" s="206">
        <v>0</v>
      </c>
      <c r="AC63" s="206">
        <v>11.21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4.82</v>
      </c>
      <c r="L64" s="206">
        <v>370.95</v>
      </c>
      <c r="M64" s="206">
        <v>26.77</v>
      </c>
      <c r="N64" s="206">
        <v>34.49</v>
      </c>
      <c r="O64" s="206">
        <v>0</v>
      </c>
      <c r="P64" s="206">
        <v>21.28</v>
      </c>
      <c r="Q64" s="206">
        <v>1.93</v>
      </c>
      <c r="R64" s="206">
        <v>12.33</v>
      </c>
      <c r="S64" s="206">
        <v>2.89</v>
      </c>
      <c r="T64" s="206">
        <v>0</v>
      </c>
      <c r="U64" s="206">
        <v>20.63</v>
      </c>
      <c r="V64" s="206">
        <v>5.55</v>
      </c>
      <c r="W64" s="206">
        <v>6.45</v>
      </c>
      <c r="X64" s="206">
        <v>43.61</v>
      </c>
      <c r="Y64" s="206">
        <v>0</v>
      </c>
      <c r="Z64" s="206">
        <v>37.42</v>
      </c>
      <c r="AA64" s="206">
        <v>23.64</v>
      </c>
      <c r="AB64" s="206">
        <v>0</v>
      </c>
      <c r="AC64" s="206">
        <v>11.21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4.63</v>
      </c>
      <c r="L65" s="206">
        <v>370.95</v>
      </c>
      <c r="M65" s="206">
        <v>26.77</v>
      </c>
      <c r="N65" s="206">
        <v>34.49</v>
      </c>
      <c r="O65" s="206">
        <v>0</v>
      </c>
      <c r="P65" s="206">
        <v>21.28</v>
      </c>
      <c r="Q65" s="206">
        <v>1.93</v>
      </c>
      <c r="R65" s="206">
        <v>12.33</v>
      </c>
      <c r="S65" s="206">
        <v>2.89</v>
      </c>
      <c r="T65" s="206">
        <v>0</v>
      </c>
      <c r="U65" s="206">
        <v>20.63</v>
      </c>
      <c r="V65" s="206">
        <v>5.55</v>
      </c>
      <c r="W65" s="206">
        <v>6.45</v>
      </c>
      <c r="X65" s="206">
        <v>43.61</v>
      </c>
      <c r="Y65" s="206">
        <v>0</v>
      </c>
      <c r="Z65" s="206">
        <v>37.42</v>
      </c>
      <c r="AA65" s="206">
        <v>23.64</v>
      </c>
      <c r="AB65" s="206">
        <v>0</v>
      </c>
      <c r="AC65" s="206">
        <v>0</v>
      </c>
      <c r="AD65" s="206">
        <v>8.31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57.27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4.82</v>
      </c>
      <c r="L66" s="206">
        <v>370.95</v>
      </c>
      <c r="M66" s="206">
        <v>26.77</v>
      </c>
      <c r="N66" s="206">
        <v>34.49</v>
      </c>
      <c r="O66" s="206">
        <v>0</v>
      </c>
      <c r="P66" s="206">
        <v>21.28</v>
      </c>
      <c r="Q66" s="206">
        <v>1.93</v>
      </c>
      <c r="R66" s="206">
        <v>12.33</v>
      </c>
      <c r="S66" s="206">
        <v>2.89</v>
      </c>
      <c r="T66" s="206">
        <v>0</v>
      </c>
      <c r="U66" s="206">
        <v>20.63</v>
      </c>
      <c r="V66" s="206">
        <v>5.55</v>
      </c>
      <c r="W66" s="206">
        <v>6.45</v>
      </c>
      <c r="X66" s="206">
        <v>43.61</v>
      </c>
      <c r="Y66" s="206">
        <v>0</v>
      </c>
      <c r="Z66" s="206">
        <v>37.42</v>
      </c>
      <c r="AA66" s="206">
        <v>23.64</v>
      </c>
      <c r="AB66" s="206">
        <v>0</v>
      </c>
      <c r="AC66" s="206">
        <v>0</v>
      </c>
      <c r="AD66" s="206">
        <v>8.31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57.27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4.82</v>
      </c>
      <c r="L67" s="206">
        <v>370.95</v>
      </c>
      <c r="M67" s="206">
        <v>26.77</v>
      </c>
      <c r="N67" s="206">
        <v>34.49</v>
      </c>
      <c r="O67" s="206">
        <v>0</v>
      </c>
      <c r="P67" s="206">
        <v>21.28</v>
      </c>
      <c r="Q67" s="206">
        <v>1.93</v>
      </c>
      <c r="R67" s="206">
        <v>12.33</v>
      </c>
      <c r="S67" s="206">
        <v>2.89</v>
      </c>
      <c r="T67" s="206">
        <v>0</v>
      </c>
      <c r="U67" s="206">
        <v>20.63</v>
      </c>
      <c r="V67" s="206">
        <v>5.55</v>
      </c>
      <c r="W67" s="206">
        <v>6.45</v>
      </c>
      <c r="X67" s="206">
        <v>43.61</v>
      </c>
      <c r="Y67" s="206">
        <v>0</v>
      </c>
      <c r="Z67" s="206">
        <v>37.42</v>
      </c>
      <c r="AA67" s="206">
        <v>23.64</v>
      </c>
      <c r="AB67" s="206">
        <v>0</v>
      </c>
      <c r="AC67" s="206">
        <v>0</v>
      </c>
      <c r="AD67" s="206">
        <v>8.31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54.91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4.82</v>
      </c>
      <c r="L68" s="206">
        <v>370.95</v>
      </c>
      <c r="M68" s="206">
        <v>26.77</v>
      </c>
      <c r="N68" s="206">
        <v>34.49</v>
      </c>
      <c r="O68" s="206">
        <v>0</v>
      </c>
      <c r="P68" s="206">
        <v>21.28</v>
      </c>
      <c r="Q68" s="206">
        <v>1.93</v>
      </c>
      <c r="R68" s="206">
        <v>12.33</v>
      </c>
      <c r="S68" s="206">
        <v>2.89</v>
      </c>
      <c r="T68" s="206">
        <v>0</v>
      </c>
      <c r="U68" s="206">
        <v>20.63</v>
      </c>
      <c r="V68" s="206">
        <v>5.55</v>
      </c>
      <c r="W68" s="206">
        <v>6.45</v>
      </c>
      <c r="X68" s="206">
        <v>43.61</v>
      </c>
      <c r="Y68" s="206">
        <v>0</v>
      </c>
      <c r="Z68" s="206">
        <v>37.42</v>
      </c>
      <c r="AA68" s="206">
        <v>23.64</v>
      </c>
      <c r="AB68" s="206">
        <v>0</v>
      </c>
      <c r="AC68" s="206">
        <v>0</v>
      </c>
      <c r="AD68" s="206">
        <v>8.31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54.91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4.82</v>
      </c>
      <c r="L69" s="206">
        <v>370.95</v>
      </c>
      <c r="M69" s="206">
        <v>26.77</v>
      </c>
      <c r="N69" s="206">
        <v>34.49</v>
      </c>
      <c r="O69" s="206">
        <v>0</v>
      </c>
      <c r="P69" s="206">
        <v>21.28</v>
      </c>
      <c r="Q69" s="206">
        <v>1.93</v>
      </c>
      <c r="R69" s="206">
        <v>12.33</v>
      </c>
      <c r="S69" s="206">
        <v>2.89</v>
      </c>
      <c r="T69" s="206">
        <v>0</v>
      </c>
      <c r="U69" s="206">
        <v>20.63</v>
      </c>
      <c r="V69" s="206">
        <v>5.55</v>
      </c>
      <c r="W69" s="206">
        <v>6.45</v>
      </c>
      <c r="X69" s="206">
        <v>43.61</v>
      </c>
      <c r="Y69" s="206">
        <v>0</v>
      </c>
      <c r="Z69" s="206">
        <v>37.42</v>
      </c>
      <c r="AA69" s="206">
        <v>23.64</v>
      </c>
      <c r="AB69" s="206">
        <v>0</v>
      </c>
      <c r="AC69" s="206">
        <v>0</v>
      </c>
      <c r="AD69" s="206">
        <v>8.31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54.91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23.2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4.82</v>
      </c>
      <c r="L70" s="206">
        <v>370.95</v>
      </c>
      <c r="M70" s="206">
        <v>26.77</v>
      </c>
      <c r="N70" s="206">
        <v>34.49</v>
      </c>
      <c r="O70" s="206">
        <v>0</v>
      </c>
      <c r="P70" s="206">
        <v>21.28</v>
      </c>
      <c r="Q70" s="206">
        <v>1.93</v>
      </c>
      <c r="R70" s="206">
        <v>12.33</v>
      </c>
      <c r="S70" s="206">
        <v>2.89</v>
      </c>
      <c r="T70" s="206">
        <v>0</v>
      </c>
      <c r="U70" s="206">
        <v>20.63</v>
      </c>
      <c r="V70" s="206">
        <v>5.55</v>
      </c>
      <c r="W70" s="206">
        <v>6.45</v>
      </c>
      <c r="X70" s="206">
        <v>43.61</v>
      </c>
      <c r="Y70" s="206">
        <v>0</v>
      </c>
      <c r="Z70" s="206">
        <v>37.42</v>
      </c>
      <c r="AA70" s="206">
        <v>23.64</v>
      </c>
      <c r="AB70" s="206">
        <v>0</v>
      </c>
      <c r="AC70" s="206">
        <v>0</v>
      </c>
      <c r="AD70" s="206">
        <v>8.31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54.91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23.2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370.95</v>
      </c>
      <c r="M71" s="206">
        <v>26.77</v>
      </c>
      <c r="N71" s="206">
        <v>34.49</v>
      </c>
      <c r="O71" s="206">
        <v>0</v>
      </c>
      <c r="P71" s="206">
        <v>21.28</v>
      </c>
      <c r="Q71" s="206">
        <v>6.27</v>
      </c>
      <c r="R71" s="206">
        <v>12.33</v>
      </c>
      <c r="S71" s="206">
        <v>7.7</v>
      </c>
      <c r="T71" s="206">
        <v>0</v>
      </c>
      <c r="U71" s="206">
        <v>20.63</v>
      </c>
      <c r="V71" s="206">
        <v>5.55</v>
      </c>
      <c r="W71" s="206">
        <v>6.45</v>
      </c>
      <c r="X71" s="206">
        <v>43.61</v>
      </c>
      <c r="Y71" s="206">
        <v>0</v>
      </c>
      <c r="Z71" s="206">
        <v>37.42</v>
      </c>
      <c r="AA71" s="206">
        <v>23.64</v>
      </c>
      <c r="AB71" s="206">
        <v>0</v>
      </c>
      <c r="AC71" s="206">
        <v>0</v>
      </c>
      <c r="AD71" s="206">
        <v>8.31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370.95</v>
      </c>
      <c r="M72" s="206">
        <v>26.77</v>
      </c>
      <c r="N72" s="206">
        <v>34.49</v>
      </c>
      <c r="O72" s="206">
        <v>0</v>
      </c>
      <c r="P72" s="206">
        <v>21.28</v>
      </c>
      <c r="Q72" s="206">
        <v>6.27</v>
      </c>
      <c r="R72" s="206">
        <v>12.33</v>
      </c>
      <c r="S72" s="206">
        <v>7.7</v>
      </c>
      <c r="T72" s="206">
        <v>0</v>
      </c>
      <c r="U72" s="206">
        <v>20.63</v>
      </c>
      <c r="V72" s="206">
        <v>5.55</v>
      </c>
      <c r="W72" s="206">
        <v>6.45</v>
      </c>
      <c r="X72" s="206">
        <v>43.61</v>
      </c>
      <c r="Y72" s="206">
        <v>0</v>
      </c>
      <c r="Z72" s="206">
        <v>37.42</v>
      </c>
      <c r="AA72" s="206">
        <v>23.64</v>
      </c>
      <c r="AB72" s="206">
        <v>0</v>
      </c>
      <c r="AC72" s="206">
        <v>0</v>
      </c>
      <c r="AD72" s="206">
        <v>8.31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370.95</v>
      </c>
      <c r="M73" s="206">
        <v>26.77</v>
      </c>
      <c r="N73" s="206">
        <v>34.49</v>
      </c>
      <c r="O73" s="206">
        <v>0</v>
      </c>
      <c r="P73" s="206">
        <v>21.28</v>
      </c>
      <c r="Q73" s="206">
        <v>6.15</v>
      </c>
      <c r="R73" s="206">
        <v>12.33</v>
      </c>
      <c r="S73" s="206">
        <v>7.7</v>
      </c>
      <c r="T73" s="206">
        <v>0</v>
      </c>
      <c r="U73" s="206">
        <v>20.63</v>
      </c>
      <c r="V73" s="206">
        <v>5.55</v>
      </c>
      <c r="W73" s="206">
        <v>6.45</v>
      </c>
      <c r="X73" s="206">
        <v>43.61</v>
      </c>
      <c r="Y73" s="206">
        <v>0</v>
      </c>
      <c r="Z73" s="206">
        <v>37.42</v>
      </c>
      <c r="AA73" s="206">
        <v>23.64</v>
      </c>
      <c r="AB73" s="206">
        <v>0</v>
      </c>
      <c r="AC73" s="206">
        <v>11.21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370.95</v>
      </c>
      <c r="M74" s="206">
        <v>26.77</v>
      </c>
      <c r="N74" s="206">
        <v>34.49</v>
      </c>
      <c r="O74" s="206">
        <v>0</v>
      </c>
      <c r="P74" s="206">
        <v>21.28</v>
      </c>
      <c r="Q74" s="206">
        <v>6.15</v>
      </c>
      <c r="R74" s="206">
        <v>12.33</v>
      </c>
      <c r="S74" s="206">
        <v>7.7</v>
      </c>
      <c r="T74" s="206">
        <v>0</v>
      </c>
      <c r="U74" s="206">
        <v>20.63</v>
      </c>
      <c r="V74" s="206">
        <v>5.55</v>
      </c>
      <c r="W74" s="206">
        <v>6.45</v>
      </c>
      <c r="X74" s="206">
        <v>43.61</v>
      </c>
      <c r="Y74" s="206">
        <v>0</v>
      </c>
      <c r="Z74" s="206">
        <v>37.42</v>
      </c>
      <c r="AA74" s="206">
        <v>23.64</v>
      </c>
      <c r="AB74" s="206">
        <v>0</v>
      </c>
      <c r="AC74" s="206">
        <v>11.21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374.53</v>
      </c>
      <c r="M75" s="206">
        <v>26.77</v>
      </c>
      <c r="N75" s="206">
        <v>34.49</v>
      </c>
      <c r="O75" s="206">
        <v>0</v>
      </c>
      <c r="P75" s="206">
        <v>21.28</v>
      </c>
      <c r="Q75" s="206">
        <v>7.19</v>
      </c>
      <c r="R75" s="206">
        <v>12.33</v>
      </c>
      <c r="S75" s="206">
        <v>8.59</v>
      </c>
      <c r="T75" s="206">
        <v>0</v>
      </c>
      <c r="U75" s="206">
        <v>20.63</v>
      </c>
      <c r="V75" s="206">
        <v>5.55</v>
      </c>
      <c r="W75" s="206">
        <v>6.45</v>
      </c>
      <c r="X75" s="206">
        <v>43.61</v>
      </c>
      <c r="Y75" s="206">
        <v>0</v>
      </c>
      <c r="Z75" s="206">
        <v>37.42</v>
      </c>
      <c r="AA75" s="206">
        <v>23.64</v>
      </c>
      <c r="AB75" s="206">
        <v>0</v>
      </c>
      <c r="AC75" s="206">
        <v>11.21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374.53</v>
      </c>
      <c r="M76" s="206">
        <v>26.77</v>
      </c>
      <c r="N76" s="206">
        <v>34.49</v>
      </c>
      <c r="O76" s="206">
        <v>0</v>
      </c>
      <c r="P76" s="206">
        <v>21.28</v>
      </c>
      <c r="Q76" s="206">
        <v>7.14</v>
      </c>
      <c r="R76" s="206">
        <v>12.33</v>
      </c>
      <c r="S76" s="206">
        <v>8.59</v>
      </c>
      <c r="T76" s="206">
        <v>0</v>
      </c>
      <c r="U76" s="206">
        <v>20.63</v>
      </c>
      <c r="V76" s="206">
        <v>5.55</v>
      </c>
      <c r="W76" s="206">
        <v>6.45</v>
      </c>
      <c r="X76" s="206">
        <v>43.61</v>
      </c>
      <c r="Y76" s="206">
        <v>0</v>
      </c>
      <c r="Z76" s="206">
        <v>37.42</v>
      </c>
      <c r="AA76" s="206">
        <v>23.64</v>
      </c>
      <c r="AB76" s="206">
        <v>0</v>
      </c>
      <c r="AC76" s="206">
        <v>11.21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374.53</v>
      </c>
      <c r="M77" s="206">
        <v>26.77</v>
      </c>
      <c r="N77" s="206">
        <v>34.49</v>
      </c>
      <c r="O77" s="206">
        <v>0</v>
      </c>
      <c r="P77" s="206">
        <v>21.28</v>
      </c>
      <c r="Q77" s="206">
        <v>7.14</v>
      </c>
      <c r="R77" s="206">
        <v>12.33</v>
      </c>
      <c r="S77" s="206">
        <v>8.59</v>
      </c>
      <c r="T77" s="206">
        <v>0</v>
      </c>
      <c r="U77" s="206">
        <v>20.63</v>
      </c>
      <c r="V77" s="206">
        <v>5.55</v>
      </c>
      <c r="W77" s="206">
        <v>6.45</v>
      </c>
      <c r="X77" s="206">
        <v>43.61</v>
      </c>
      <c r="Y77" s="206">
        <v>0</v>
      </c>
      <c r="Z77" s="206">
        <v>37.42</v>
      </c>
      <c r="AA77" s="206">
        <v>23.64</v>
      </c>
      <c r="AB77" s="206">
        <v>0</v>
      </c>
      <c r="AC77" s="206">
        <v>11.21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374.53</v>
      </c>
      <c r="M78" s="206">
        <v>26.77</v>
      </c>
      <c r="N78" s="206">
        <v>34.49</v>
      </c>
      <c r="O78" s="206">
        <v>0</v>
      </c>
      <c r="P78" s="206">
        <v>21.28</v>
      </c>
      <c r="Q78" s="206">
        <v>6.15</v>
      </c>
      <c r="R78" s="206">
        <v>12.33</v>
      </c>
      <c r="S78" s="206">
        <v>8.59</v>
      </c>
      <c r="T78" s="206">
        <v>0</v>
      </c>
      <c r="U78" s="206">
        <v>20.63</v>
      </c>
      <c r="V78" s="206">
        <v>5.55</v>
      </c>
      <c r="W78" s="206">
        <v>6.45</v>
      </c>
      <c r="X78" s="206">
        <v>43.61</v>
      </c>
      <c r="Y78" s="206">
        <v>0</v>
      </c>
      <c r="Z78" s="206">
        <v>37.42</v>
      </c>
      <c r="AA78" s="206">
        <v>23.64</v>
      </c>
      <c r="AB78" s="206">
        <v>0</v>
      </c>
      <c r="AC78" s="206">
        <v>11.52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374.53</v>
      </c>
      <c r="M79" s="206">
        <v>26.77</v>
      </c>
      <c r="N79" s="206">
        <v>34.49</v>
      </c>
      <c r="O79" s="206">
        <v>0</v>
      </c>
      <c r="P79" s="206">
        <v>21.28</v>
      </c>
      <c r="Q79" s="206">
        <v>6.15</v>
      </c>
      <c r="R79" s="206">
        <v>12.33</v>
      </c>
      <c r="S79" s="206">
        <v>7.87</v>
      </c>
      <c r="T79" s="206">
        <v>0</v>
      </c>
      <c r="U79" s="206">
        <v>20.63</v>
      </c>
      <c r="V79" s="206">
        <v>5.55</v>
      </c>
      <c r="W79" s="206">
        <v>6.45</v>
      </c>
      <c r="X79" s="206">
        <v>43.61</v>
      </c>
      <c r="Y79" s="206">
        <v>0</v>
      </c>
      <c r="Z79" s="206">
        <v>37.42</v>
      </c>
      <c r="AA79" s="206">
        <v>23.64</v>
      </c>
      <c r="AB79" s="206">
        <v>0</v>
      </c>
      <c r="AC79" s="206">
        <v>11.52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374.53</v>
      </c>
      <c r="M80" s="206">
        <v>26.77</v>
      </c>
      <c r="N80" s="206">
        <v>34.49</v>
      </c>
      <c r="O80" s="206">
        <v>0</v>
      </c>
      <c r="P80" s="206">
        <v>21.28</v>
      </c>
      <c r="Q80" s="206">
        <v>6.15</v>
      </c>
      <c r="R80" s="206">
        <v>12.33</v>
      </c>
      <c r="S80" s="206">
        <v>7.87</v>
      </c>
      <c r="T80" s="206">
        <v>0</v>
      </c>
      <c r="U80" s="206">
        <v>20.63</v>
      </c>
      <c r="V80" s="206">
        <v>5.55</v>
      </c>
      <c r="W80" s="206">
        <v>6.45</v>
      </c>
      <c r="X80" s="206">
        <v>43.61</v>
      </c>
      <c r="Y80" s="206">
        <v>0</v>
      </c>
      <c r="Z80" s="206">
        <v>37.42</v>
      </c>
      <c r="AA80" s="206">
        <v>23.64</v>
      </c>
      <c r="AB80" s="206">
        <v>0</v>
      </c>
      <c r="AC80" s="206">
        <v>11.52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374.53</v>
      </c>
      <c r="M81" s="206">
        <v>26.77</v>
      </c>
      <c r="N81" s="206">
        <v>34.49</v>
      </c>
      <c r="O81" s="206">
        <v>0</v>
      </c>
      <c r="P81" s="206">
        <v>21.28</v>
      </c>
      <c r="Q81" s="206">
        <v>6.15</v>
      </c>
      <c r="R81" s="206">
        <v>12.33</v>
      </c>
      <c r="S81" s="206">
        <v>7.87</v>
      </c>
      <c r="T81" s="206">
        <v>0</v>
      </c>
      <c r="U81" s="206">
        <v>20.63</v>
      </c>
      <c r="V81" s="206">
        <v>5.55</v>
      </c>
      <c r="W81" s="206">
        <v>6.45</v>
      </c>
      <c r="X81" s="206">
        <v>43.61</v>
      </c>
      <c r="Y81" s="206">
        <v>0</v>
      </c>
      <c r="Z81" s="206">
        <v>37.42</v>
      </c>
      <c r="AA81" s="206">
        <v>23.64</v>
      </c>
      <c r="AB81" s="206">
        <v>0</v>
      </c>
      <c r="AC81" s="206">
        <v>11.52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372.08</v>
      </c>
      <c r="M82" s="206">
        <v>26.77</v>
      </c>
      <c r="N82" s="206">
        <v>34.49</v>
      </c>
      <c r="O82" s="206">
        <v>0</v>
      </c>
      <c r="P82" s="206">
        <v>21.28</v>
      </c>
      <c r="Q82" s="206">
        <v>6.15</v>
      </c>
      <c r="R82" s="206">
        <v>12.33</v>
      </c>
      <c r="S82" s="206">
        <v>7.87</v>
      </c>
      <c r="T82" s="206">
        <v>0</v>
      </c>
      <c r="U82" s="206">
        <v>20.63</v>
      </c>
      <c r="V82" s="206">
        <v>5.55</v>
      </c>
      <c r="W82" s="206">
        <v>6.45</v>
      </c>
      <c r="X82" s="206">
        <v>43.61</v>
      </c>
      <c r="Y82" s="206">
        <v>0</v>
      </c>
      <c r="Z82" s="206">
        <v>37.42</v>
      </c>
      <c r="AA82" s="206">
        <v>23.64</v>
      </c>
      <c r="AB82" s="206">
        <v>0</v>
      </c>
      <c r="AC82" s="206">
        <v>11.52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370.95</v>
      </c>
      <c r="M83" s="206">
        <v>26.77</v>
      </c>
      <c r="N83" s="206">
        <v>34.49</v>
      </c>
      <c r="O83" s="206">
        <v>0</v>
      </c>
      <c r="P83" s="206">
        <v>21.28</v>
      </c>
      <c r="Q83" s="206">
        <v>6.15</v>
      </c>
      <c r="R83" s="206">
        <v>12.33</v>
      </c>
      <c r="S83" s="206">
        <v>7.7</v>
      </c>
      <c r="T83" s="206">
        <v>0</v>
      </c>
      <c r="U83" s="206">
        <v>20.63</v>
      </c>
      <c r="V83" s="206">
        <v>5.55</v>
      </c>
      <c r="W83" s="206">
        <v>6.45</v>
      </c>
      <c r="X83" s="206">
        <v>43.61</v>
      </c>
      <c r="Y83" s="206">
        <v>0</v>
      </c>
      <c r="Z83" s="206">
        <v>37.42</v>
      </c>
      <c r="AA83" s="206">
        <v>23.64</v>
      </c>
      <c r="AB83" s="206">
        <v>0</v>
      </c>
      <c r="AC83" s="206">
        <v>11.52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370.95</v>
      </c>
      <c r="M84" s="206">
        <v>26.77</v>
      </c>
      <c r="N84" s="206">
        <v>34.49</v>
      </c>
      <c r="O84" s="206">
        <v>0</v>
      </c>
      <c r="P84" s="206">
        <v>21.28</v>
      </c>
      <c r="Q84" s="206">
        <v>6.15</v>
      </c>
      <c r="R84" s="206">
        <v>12.33</v>
      </c>
      <c r="S84" s="206">
        <v>7.7</v>
      </c>
      <c r="T84" s="206">
        <v>0</v>
      </c>
      <c r="U84" s="206">
        <v>20.63</v>
      </c>
      <c r="V84" s="206">
        <v>5.55</v>
      </c>
      <c r="W84" s="206">
        <v>6.45</v>
      </c>
      <c r="X84" s="206">
        <v>43.61</v>
      </c>
      <c r="Y84" s="206">
        <v>0</v>
      </c>
      <c r="Z84" s="206">
        <v>37.42</v>
      </c>
      <c r="AA84" s="206">
        <v>23.64</v>
      </c>
      <c r="AB84" s="206">
        <v>0</v>
      </c>
      <c r="AC84" s="206">
        <v>11.52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370.95</v>
      </c>
      <c r="M85" s="206">
        <v>26.77</v>
      </c>
      <c r="N85" s="206">
        <v>34.49</v>
      </c>
      <c r="O85" s="206">
        <v>0</v>
      </c>
      <c r="P85" s="206">
        <v>21.28</v>
      </c>
      <c r="Q85" s="206">
        <v>6.15</v>
      </c>
      <c r="R85" s="206">
        <v>12.33</v>
      </c>
      <c r="S85" s="206">
        <v>7.7</v>
      </c>
      <c r="T85" s="206">
        <v>0</v>
      </c>
      <c r="U85" s="206">
        <v>20.63</v>
      </c>
      <c r="V85" s="206">
        <v>5.55</v>
      </c>
      <c r="W85" s="206">
        <v>6.46</v>
      </c>
      <c r="X85" s="206">
        <v>43.61</v>
      </c>
      <c r="Y85" s="206">
        <v>0</v>
      </c>
      <c r="Z85" s="206">
        <v>37.42</v>
      </c>
      <c r="AA85" s="206">
        <v>23.64</v>
      </c>
      <c r="AB85" s="206">
        <v>0</v>
      </c>
      <c r="AC85" s="206">
        <v>11.52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370.95</v>
      </c>
      <c r="M86" s="206">
        <v>26.77</v>
      </c>
      <c r="N86" s="206">
        <v>34.49</v>
      </c>
      <c r="O86" s="206">
        <v>0</v>
      </c>
      <c r="P86" s="206">
        <v>21.28</v>
      </c>
      <c r="Q86" s="206">
        <v>6.15</v>
      </c>
      <c r="R86" s="206">
        <v>12.33</v>
      </c>
      <c r="S86" s="206">
        <v>7.7</v>
      </c>
      <c r="T86" s="206">
        <v>0</v>
      </c>
      <c r="U86" s="206">
        <v>20.63</v>
      </c>
      <c r="V86" s="206">
        <v>5.55</v>
      </c>
      <c r="W86" s="206">
        <v>6.46</v>
      </c>
      <c r="X86" s="206">
        <v>43.61</v>
      </c>
      <c r="Y86" s="206">
        <v>0</v>
      </c>
      <c r="Z86" s="206">
        <v>37.42</v>
      </c>
      <c r="AA86" s="206">
        <v>23.64</v>
      </c>
      <c r="AB86" s="206">
        <v>0</v>
      </c>
      <c r="AC86" s="206">
        <v>11.52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370.95</v>
      </c>
      <c r="M87" s="206">
        <v>26.77</v>
      </c>
      <c r="N87" s="206">
        <v>34.49</v>
      </c>
      <c r="O87" s="206">
        <v>0</v>
      </c>
      <c r="P87" s="206">
        <v>21.28</v>
      </c>
      <c r="Q87" s="206">
        <v>6.15</v>
      </c>
      <c r="R87" s="206">
        <v>12.33</v>
      </c>
      <c r="S87" s="206">
        <v>7.7</v>
      </c>
      <c r="T87" s="206">
        <v>0</v>
      </c>
      <c r="U87" s="206">
        <v>20.63</v>
      </c>
      <c r="V87" s="206">
        <v>5.55</v>
      </c>
      <c r="W87" s="206">
        <v>6.46</v>
      </c>
      <c r="X87" s="206">
        <v>43.61</v>
      </c>
      <c r="Y87" s="206">
        <v>0</v>
      </c>
      <c r="Z87" s="206">
        <v>37.42</v>
      </c>
      <c r="AA87" s="206">
        <v>23.64</v>
      </c>
      <c r="AB87" s="206">
        <v>0</v>
      </c>
      <c r="AC87" s="206">
        <v>11.52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370.95</v>
      </c>
      <c r="M88" s="206">
        <v>26.77</v>
      </c>
      <c r="N88" s="206">
        <v>34.49</v>
      </c>
      <c r="O88" s="206">
        <v>0</v>
      </c>
      <c r="P88" s="206">
        <v>21.28</v>
      </c>
      <c r="Q88" s="206">
        <v>6.15</v>
      </c>
      <c r="R88" s="206">
        <v>12.33</v>
      </c>
      <c r="S88" s="206">
        <v>7.7</v>
      </c>
      <c r="T88" s="206">
        <v>0</v>
      </c>
      <c r="U88" s="206">
        <v>20.63</v>
      </c>
      <c r="V88" s="206">
        <v>5.55</v>
      </c>
      <c r="W88" s="206">
        <v>6.46</v>
      </c>
      <c r="X88" s="206">
        <v>43.61</v>
      </c>
      <c r="Y88" s="206">
        <v>0</v>
      </c>
      <c r="Z88" s="206">
        <v>37.42</v>
      </c>
      <c r="AA88" s="206">
        <v>23.64</v>
      </c>
      <c r="AB88" s="206">
        <v>0</v>
      </c>
      <c r="AC88" s="206">
        <v>11.52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370.95</v>
      </c>
      <c r="M89" s="206">
        <v>26.77</v>
      </c>
      <c r="N89" s="206">
        <v>34.49</v>
      </c>
      <c r="O89" s="206">
        <v>0</v>
      </c>
      <c r="P89" s="206">
        <v>21.28</v>
      </c>
      <c r="Q89" s="206">
        <v>6.15</v>
      </c>
      <c r="R89" s="206">
        <v>12.33</v>
      </c>
      <c r="S89" s="206">
        <v>7.7</v>
      </c>
      <c r="T89" s="206">
        <v>0</v>
      </c>
      <c r="U89" s="206">
        <v>20.63</v>
      </c>
      <c r="V89" s="206">
        <v>5.55</v>
      </c>
      <c r="W89" s="206">
        <v>6.45</v>
      </c>
      <c r="X89" s="206">
        <v>43.61</v>
      </c>
      <c r="Y89" s="206">
        <v>0</v>
      </c>
      <c r="Z89" s="206">
        <v>37.42</v>
      </c>
      <c r="AA89" s="206">
        <v>23.64</v>
      </c>
      <c r="AB89" s="206">
        <v>0</v>
      </c>
      <c r="AC89" s="206">
        <v>11.52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370.95</v>
      </c>
      <c r="M90" s="206">
        <v>26.77</v>
      </c>
      <c r="N90" s="206">
        <v>34.49</v>
      </c>
      <c r="O90" s="206">
        <v>0</v>
      </c>
      <c r="P90" s="206">
        <v>21.28</v>
      </c>
      <c r="Q90" s="206">
        <v>6.15</v>
      </c>
      <c r="R90" s="206">
        <v>12.33</v>
      </c>
      <c r="S90" s="206">
        <v>7.7</v>
      </c>
      <c r="T90" s="206">
        <v>0</v>
      </c>
      <c r="U90" s="206">
        <v>20.63</v>
      </c>
      <c r="V90" s="206">
        <v>5.55</v>
      </c>
      <c r="W90" s="206">
        <v>6.45</v>
      </c>
      <c r="X90" s="206">
        <v>43.61</v>
      </c>
      <c r="Y90" s="206">
        <v>0</v>
      </c>
      <c r="Z90" s="206">
        <v>37.42</v>
      </c>
      <c r="AA90" s="206">
        <v>23.64</v>
      </c>
      <c r="AB90" s="206">
        <v>0</v>
      </c>
      <c r="AC90" s="206">
        <v>11.52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370.95</v>
      </c>
      <c r="M91" s="206">
        <v>26.77</v>
      </c>
      <c r="N91" s="206">
        <v>34.49</v>
      </c>
      <c r="O91" s="206">
        <v>0</v>
      </c>
      <c r="P91" s="206">
        <v>21.28</v>
      </c>
      <c r="Q91" s="206">
        <v>6.15</v>
      </c>
      <c r="R91" s="206">
        <v>12.33</v>
      </c>
      <c r="S91" s="206">
        <v>7.7</v>
      </c>
      <c r="T91" s="206">
        <v>0</v>
      </c>
      <c r="U91" s="206">
        <v>20.63</v>
      </c>
      <c r="V91" s="206">
        <v>5.55</v>
      </c>
      <c r="W91" s="206">
        <v>6.45</v>
      </c>
      <c r="X91" s="206">
        <v>43.61</v>
      </c>
      <c r="Y91" s="206">
        <v>0</v>
      </c>
      <c r="Z91" s="206">
        <v>37.42</v>
      </c>
      <c r="AA91" s="206">
        <v>23.64</v>
      </c>
      <c r="AB91" s="206">
        <v>0</v>
      </c>
      <c r="AC91" s="206">
        <v>11.52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370.95</v>
      </c>
      <c r="M92" s="206">
        <v>26.77</v>
      </c>
      <c r="N92" s="206">
        <v>34.49</v>
      </c>
      <c r="O92" s="206">
        <v>0</v>
      </c>
      <c r="P92" s="206">
        <v>21.28</v>
      </c>
      <c r="Q92" s="206">
        <v>6.15</v>
      </c>
      <c r="R92" s="206">
        <v>12.33</v>
      </c>
      <c r="S92" s="206">
        <v>7.7</v>
      </c>
      <c r="T92" s="206">
        <v>0</v>
      </c>
      <c r="U92" s="206">
        <v>20.63</v>
      </c>
      <c r="V92" s="206">
        <v>5.55</v>
      </c>
      <c r="W92" s="206">
        <v>6.45</v>
      </c>
      <c r="X92" s="206">
        <v>43.61</v>
      </c>
      <c r="Y92" s="206">
        <v>0</v>
      </c>
      <c r="Z92" s="206">
        <v>37.42</v>
      </c>
      <c r="AA92" s="206">
        <v>23.64</v>
      </c>
      <c r="AB92" s="206">
        <v>0</v>
      </c>
      <c r="AC92" s="206">
        <v>11.52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370.95</v>
      </c>
      <c r="M93" s="206">
        <v>26.77</v>
      </c>
      <c r="N93" s="206">
        <v>34.49</v>
      </c>
      <c r="O93" s="206">
        <v>0</v>
      </c>
      <c r="P93" s="206">
        <v>21.28</v>
      </c>
      <c r="Q93" s="206">
        <v>6.14</v>
      </c>
      <c r="R93" s="206">
        <v>12.33</v>
      </c>
      <c r="S93" s="206">
        <v>7.7</v>
      </c>
      <c r="T93" s="206">
        <v>0</v>
      </c>
      <c r="U93" s="206">
        <v>20.63</v>
      </c>
      <c r="V93" s="206">
        <v>5.55</v>
      </c>
      <c r="W93" s="206">
        <v>6.46</v>
      </c>
      <c r="X93" s="206">
        <v>43.61</v>
      </c>
      <c r="Y93" s="206">
        <v>0</v>
      </c>
      <c r="Z93" s="206">
        <v>37.42</v>
      </c>
      <c r="AA93" s="206">
        <v>23.64</v>
      </c>
      <c r="AB93" s="206">
        <v>0</v>
      </c>
      <c r="AC93" s="206">
        <v>11.52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370.95</v>
      </c>
      <c r="M94" s="206">
        <v>26.77</v>
      </c>
      <c r="N94" s="206">
        <v>34.49</v>
      </c>
      <c r="O94" s="206">
        <v>0</v>
      </c>
      <c r="P94" s="206">
        <v>21.28</v>
      </c>
      <c r="Q94" s="206">
        <v>6.14</v>
      </c>
      <c r="R94" s="206">
        <v>12.33</v>
      </c>
      <c r="S94" s="206">
        <v>7.7</v>
      </c>
      <c r="T94" s="206">
        <v>0</v>
      </c>
      <c r="U94" s="206">
        <v>20.63</v>
      </c>
      <c r="V94" s="206">
        <v>5.55</v>
      </c>
      <c r="W94" s="206">
        <v>6.46</v>
      </c>
      <c r="X94" s="206">
        <v>43.61</v>
      </c>
      <c r="Y94" s="206">
        <v>0</v>
      </c>
      <c r="Z94" s="206">
        <v>37.42</v>
      </c>
      <c r="AA94" s="206">
        <v>23.64</v>
      </c>
      <c r="AB94" s="206">
        <v>0</v>
      </c>
      <c r="AC94" s="206">
        <v>11.52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370.95</v>
      </c>
      <c r="M95" s="206">
        <v>26.77</v>
      </c>
      <c r="N95" s="206">
        <v>34.49</v>
      </c>
      <c r="O95" s="206">
        <v>0</v>
      </c>
      <c r="P95" s="206">
        <v>21.28</v>
      </c>
      <c r="Q95" s="206">
        <v>6.14</v>
      </c>
      <c r="R95" s="206">
        <v>12.33</v>
      </c>
      <c r="S95" s="206">
        <v>7.7</v>
      </c>
      <c r="T95" s="206">
        <v>0</v>
      </c>
      <c r="U95" s="206">
        <v>20.63</v>
      </c>
      <c r="V95" s="206">
        <v>5.55</v>
      </c>
      <c r="W95" s="206">
        <v>6.46</v>
      </c>
      <c r="X95" s="206">
        <v>43.61</v>
      </c>
      <c r="Y95" s="206">
        <v>0</v>
      </c>
      <c r="Z95" s="206">
        <v>37.42</v>
      </c>
      <c r="AA95" s="206">
        <v>23.64</v>
      </c>
      <c r="AB95" s="206">
        <v>0</v>
      </c>
      <c r="AC95" s="206">
        <v>11.52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370.95</v>
      </c>
      <c r="M96" s="206">
        <v>26.77</v>
      </c>
      <c r="N96" s="206">
        <v>34.49</v>
      </c>
      <c r="O96" s="206">
        <v>0</v>
      </c>
      <c r="P96" s="206">
        <v>21.28</v>
      </c>
      <c r="Q96" s="206">
        <v>6.08</v>
      </c>
      <c r="R96" s="206">
        <v>12.33</v>
      </c>
      <c r="S96" s="206">
        <v>7.7</v>
      </c>
      <c r="T96" s="206">
        <v>0</v>
      </c>
      <c r="U96" s="206">
        <v>20.63</v>
      </c>
      <c r="V96" s="206">
        <v>5.55</v>
      </c>
      <c r="W96" s="206">
        <v>6.46</v>
      </c>
      <c r="X96" s="206">
        <v>43.61</v>
      </c>
      <c r="Y96" s="206">
        <v>0</v>
      </c>
      <c r="Z96" s="206">
        <v>37.42</v>
      </c>
      <c r="AA96" s="206">
        <v>23.64</v>
      </c>
      <c r="AB96" s="206">
        <v>0</v>
      </c>
      <c r="AC96" s="206">
        <v>11.52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370.95</v>
      </c>
      <c r="M97" s="206">
        <v>26.77</v>
      </c>
      <c r="N97" s="206">
        <v>34.49</v>
      </c>
      <c r="O97" s="206">
        <v>0</v>
      </c>
      <c r="P97" s="206">
        <v>21.28</v>
      </c>
      <c r="Q97" s="206">
        <v>6.08</v>
      </c>
      <c r="R97" s="206">
        <v>12.33</v>
      </c>
      <c r="S97" s="206">
        <v>7.7</v>
      </c>
      <c r="T97" s="206">
        <v>0</v>
      </c>
      <c r="U97" s="206">
        <v>20.63</v>
      </c>
      <c r="V97" s="206">
        <v>5.55</v>
      </c>
      <c r="W97" s="206">
        <v>6.46</v>
      </c>
      <c r="X97" s="206">
        <v>43.61</v>
      </c>
      <c r="Y97" s="206">
        <v>0</v>
      </c>
      <c r="Z97" s="206">
        <v>37.42</v>
      </c>
      <c r="AA97" s="206">
        <v>23.64</v>
      </c>
      <c r="AB97" s="206">
        <v>0</v>
      </c>
      <c r="AC97" s="206">
        <v>11.52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370.95</v>
      </c>
      <c r="M98" s="206">
        <v>26.77</v>
      </c>
      <c r="N98" s="206">
        <v>34.49</v>
      </c>
      <c r="O98" s="206">
        <v>0</v>
      </c>
      <c r="P98" s="206">
        <v>21.28</v>
      </c>
      <c r="Q98" s="206">
        <v>6.08</v>
      </c>
      <c r="R98" s="206">
        <v>12.33</v>
      </c>
      <c r="S98" s="206">
        <v>7.7</v>
      </c>
      <c r="T98" s="206">
        <v>0</v>
      </c>
      <c r="U98" s="206">
        <v>20.63</v>
      </c>
      <c r="V98" s="206">
        <v>5.55</v>
      </c>
      <c r="W98" s="206">
        <v>6.46</v>
      </c>
      <c r="X98" s="206">
        <v>43.61</v>
      </c>
      <c r="Y98" s="206">
        <v>0</v>
      </c>
      <c r="Z98" s="206">
        <v>37.42</v>
      </c>
      <c r="AA98" s="206">
        <v>23.64</v>
      </c>
      <c r="AB98" s="206">
        <v>0</v>
      </c>
      <c r="AC98" s="206">
        <v>11.52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0.18170749999999983</v>
      </c>
      <c r="L99">
        <f t="shared" si="0"/>
        <v>8.5764550000000046</v>
      </c>
      <c r="M99">
        <f t="shared" si="0"/>
        <v>0.64247999999999972</v>
      </c>
      <c r="N99">
        <f t="shared" si="0"/>
        <v>0.82775999999999805</v>
      </c>
      <c r="O99">
        <f t="shared" si="0"/>
        <v>0</v>
      </c>
      <c r="P99">
        <f t="shared" si="0"/>
        <v>0.58528000000000024</v>
      </c>
      <c r="Q99">
        <f t="shared" si="0"/>
        <v>0.11194249999999993</v>
      </c>
      <c r="R99">
        <f t="shared" si="0"/>
        <v>0.29615500000000017</v>
      </c>
      <c r="S99">
        <f t="shared" si="0"/>
        <v>0.1396049999999999</v>
      </c>
      <c r="T99">
        <f t="shared" si="0"/>
        <v>0</v>
      </c>
      <c r="U99">
        <f t="shared" si="0"/>
        <v>0.49512000000000128</v>
      </c>
      <c r="V99">
        <f t="shared" si="0"/>
        <v>0.13522000000000009</v>
      </c>
      <c r="W99">
        <f t="shared" si="0"/>
        <v>0.20521000000000045</v>
      </c>
      <c r="X99">
        <f t="shared" si="0"/>
        <v>0.86516500000000063</v>
      </c>
      <c r="Y99">
        <f t="shared" si="0"/>
        <v>0</v>
      </c>
      <c r="Z99">
        <f t="shared" si="0"/>
        <v>0.898115000000001</v>
      </c>
      <c r="AA99">
        <f t="shared" si="0"/>
        <v>0.5674050000000006</v>
      </c>
      <c r="AB99">
        <f t="shared" si="0"/>
        <v>0</v>
      </c>
      <c r="AC99">
        <f t="shared" si="0"/>
        <v>0.24961250000000001</v>
      </c>
      <c r="AD99">
        <f t="shared" si="0"/>
        <v>1.6619999999999999E-2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1.5472925000000017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0.23437250000000015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0.16</v>
      </c>
      <c r="R3" s="206">
        <v>0.5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0.44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1.41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17.61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17.61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0.19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0.19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1.34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17.61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1.36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0.24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1.27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18.690000000000001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18.690000000000001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18.690000000000001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18.690000000000001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1.38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1.38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1.38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1.38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1.38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18.43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1.38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18.43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1.38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1.38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17.72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17.72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17.72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17.72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17.72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0.17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17.72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0.17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17.72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0.17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17.72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6.9250000000000023E-3</v>
      </c>
      <c r="L99">
        <f t="shared" si="0"/>
        <v>3.2880000000000048E-2</v>
      </c>
      <c r="M99">
        <f t="shared" si="0"/>
        <v>5.4480000000000084E-2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1.1900000000000001E-3</v>
      </c>
      <c r="R99">
        <f t="shared" si="0"/>
        <v>2.7625000000000002E-3</v>
      </c>
      <c r="S99">
        <f t="shared" si="0"/>
        <v>1.7374999999999999E-3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4.2985000000000079E-2</v>
      </c>
      <c r="AD99">
        <f t="shared" si="0"/>
        <v>2.7599999999999999E-3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0.38668250000000021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274.42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274.42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274.42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274.42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274.42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274.42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274.42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274.42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274.42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274.42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274.42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274.42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274.42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274.42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274.42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312.04000000000002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312.04000000000002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312.04000000000002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312.04000000000002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312.04000000000002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312.04000000000002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28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28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28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28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28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28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28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28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280.04000000000002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280.04000000000002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280.04000000000002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280.04000000000002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280.04000000000002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0.80774999999999997</v>
      </c>
      <c r="D99" s="156">
        <f t="shared" si="0"/>
        <v>5.6000000000000001E-2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6.9221850000000016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19.59</v>
      </c>
      <c r="E3" s="206">
        <v>0</v>
      </c>
      <c r="F3" s="206">
        <v>6.67</v>
      </c>
      <c r="G3" s="206">
        <v>9.67</v>
      </c>
      <c r="H3" s="206">
        <v>0</v>
      </c>
      <c r="I3" s="206">
        <v>39.99</v>
      </c>
      <c r="J3" s="206">
        <v>0.98</v>
      </c>
      <c r="K3" s="206">
        <v>251.05</v>
      </c>
      <c r="L3" s="206">
        <v>6.29</v>
      </c>
      <c r="M3" s="206">
        <v>2.29</v>
      </c>
      <c r="N3" s="206">
        <v>1.87</v>
      </c>
      <c r="O3" s="206">
        <v>1.33</v>
      </c>
      <c r="P3" s="206">
        <v>0.87</v>
      </c>
      <c r="Q3" s="206">
        <v>6.58</v>
      </c>
      <c r="R3" s="206">
        <v>10.17</v>
      </c>
      <c r="S3" s="206">
        <v>8.5500000000000007</v>
      </c>
      <c r="T3" s="206">
        <v>0</v>
      </c>
      <c r="U3" s="206">
        <v>1.89</v>
      </c>
      <c r="V3" s="206">
        <v>0.31</v>
      </c>
      <c r="W3" s="206">
        <v>1.2</v>
      </c>
      <c r="X3" s="206">
        <v>43.14</v>
      </c>
      <c r="Y3" s="206">
        <v>0</v>
      </c>
      <c r="Z3" s="206">
        <v>2.23</v>
      </c>
      <c r="AA3" s="206">
        <v>1.28</v>
      </c>
      <c r="AB3" s="206">
        <v>0</v>
      </c>
      <c r="AC3" s="206">
        <v>20.49</v>
      </c>
      <c r="AD3" s="206">
        <v>0</v>
      </c>
      <c r="AE3" s="206">
        <v>0</v>
      </c>
      <c r="AF3" s="206">
        <v>0</v>
      </c>
      <c r="AG3" s="206">
        <v>42.44</v>
      </c>
      <c r="AH3" s="206">
        <v>0</v>
      </c>
      <c r="AI3" s="206">
        <v>49.79</v>
      </c>
      <c r="AJ3" s="206">
        <v>0</v>
      </c>
      <c r="AK3" s="206">
        <v>24.62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19.59</v>
      </c>
      <c r="E4" s="206">
        <v>0</v>
      </c>
      <c r="F4" s="206">
        <v>6.67</v>
      </c>
      <c r="G4" s="206">
        <v>9.67</v>
      </c>
      <c r="H4" s="206">
        <v>0</v>
      </c>
      <c r="I4" s="206">
        <v>39.99</v>
      </c>
      <c r="J4" s="206">
        <v>0.98</v>
      </c>
      <c r="K4" s="206">
        <v>251.05</v>
      </c>
      <c r="L4" s="206">
        <v>6.29</v>
      </c>
      <c r="M4" s="206">
        <v>2.29</v>
      </c>
      <c r="N4" s="206">
        <v>1.87</v>
      </c>
      <c r="O4" s="206">
        <v>1.33</v>
      </c>
      <c r="P4" s="206">
        <v>0.87</v>
      </c>
      <c r="Q4" s="206">
        <v>6.58</v>
      </c>
      <c r="R4" s="206">
        <v>14.5</v>
      </c>
      <c r="S4" s="206">
        <v>8.5500000000000007</v>
      </c>
      <c r="T4" s="206">
        <v>0</v>
      </c>
      <c r="U4" s="206">
        <v>1.89</v>
      </c>
      <c r="V4" s="206">
        <v>0.31</v>
      </c>
      <c r="W4" s="206">
        <v>9.16</v>
      </c>
      <c r="X4" s="206">
        <v>50.34</v>
      </c>
      <c r="Y4" s="206">
        <v>0</v>
      </c>
      <c r="Z4" s="206">
        <v>2.23</v>
      </c>
      <c r="AA4" s="206">
        <v>1.28</v>
      </c>
      <c r="AB4" s="206">
        <v>0</v>
      </c>
      <c r="AC4" s="206">
        <v>20.49</v>
      </c>
      <c r="AD4" s="206">
        <v>0</v>
      </c>
      <c r="AE4" s="206">
        <v>0</v>
      </c>
      <c r="AF4" s="206">
        <v>0</v>
      </c>
      <c r="AG4" s="206">
        <v>42.44</v>
      </c>
      <c r="AH4" s="206">
        <v>0</v>
      </c>
      <c r="AI4" s="206">
        <v>49.79</v>
      </c>
      <c r="AJ4" s="206">
        <v>0</v>
      </c>
      <c r="AK4" s="206">
        <v>24.62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19.59</v>
      </c>
      <c r="E5" s="206">
        <v>0</v>
      </c>
      <c r="F5" s="206">
        <v>6.67</v>
      </c>
      <c r="G5" s="206">
        <v>9.67</v>
      </c>
      <c r="H5" s="206">
        <v>0</v>
      </c>
      <c r="I5" s="206">
        <v>39.99</v>
      </c>
      <c r="J5" s="206">
        <v>0.98</v>
      </c>
      <c r="K5" s="206">
        <v>251.05</v>
      </c>
      <c r="L5" s="206">
        <v>6.29</v>
      </c>
      <c r="M5" s="206">
        <v>2.29</v>
      </c>
      <c r="N5" s="206">
        <v>1.87</v>
      </c>
      <c r="O5" s="206">
        <v>1.33</v>
      </c>
      <c r="P5" s="206">
        <v>0.87</v>
      </c>
      <c r="Q5" s="206">
        <v>6.58</v>
      </c>
      <c r="R5" s="206">
        <v>15.44</v>
      </c>
      <c r="S5" s="206">
        <v>8.5500000000000007</v>
      </c>
      <c r="T5" s="206">
        <v>0</v>
      </c>
      <c r="U5" s="206">
        <v>1.89</v>
      </c>
      <c r="V5" s="206">
        <v>8.26</v>
      </c>
      <c r="W5" s="206">
        <v>9.16</v>
      </c>
      <c r="X5" s="206">
        <v>50.34</v>
      </c>
      <c r="Y5" s="206">
        <v>0</v>
      </c>
      <c r="Z5" s="206">
        <v>2.23</v>
      </c>
      <c r="AA5" s="206">
        <v>20.69</v>
      </c>
      <c r="AB5" s="206">
        <v>0</v>
      </c>
      <c r="AC5" s="206">
        <v>20.49</v>
      </c>
      <c r="AD5" s="206">
        <v>0</v>
      </c>
      <c r="AE5" s="206">
        <v>0</v>
      </c>
      <c r="AF5" s="206">
        <v>0</v>
      </c>
      <c r="AG5" s="206">
        <v>42.44</v>
      </c>
      <c r="AH5" s="206">
        <v>0</v>
      </c>
      <c r="AI5" s="206">
        <v>49.79</v>
      </c>
      <c r="AJ5" s="206">
        <v>0</v>
      </c>
      <c r="AK5" s="206">
        <v>24.62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19.59</v>
      </c>
      <c r="E6" s="206">
        <v>0</v>
      </c>
      <c r="F6" s="206">
        <v>6.67</v>
      </c>
      <c r="G6" s="206">
        <v>9.67</v>
      </c>
      <c r="H6" s="206">
        <v>0</v>
      </c>
      <c r="I6" s="206">
        <v>39.99</v>
      </c>
      <c r="J6" s="206">
        <v>0.98</v>
      </c>
      <c r="K6" s="206">
        <v>251.05</v>
      </c>
      <c r="L6" s="206">
        <v>6.29</v>
      </c>
      <c r="M6" s="206">
        <v>2.29</v>
      </c>
      <c r="N6" s="206">
        <v>1.87</v>
      </c>
      <c r="O6" s="206">
        <v>1.33</v>
      </c>
      <c r="P6" s="206">
        <v>0.87</v>
      </c>
      <c r="Q6" s="206">
        <v>6.58</v>
      </c>
      <c r="R6" s="206">
        <v>15.44</v>
      </c>
      <c r="S6" s="206">
        <v>8.5500000000000007</v>
      </c>
      <c r="T6" s="206">
        <v>0</v>
      </c>
      <c r="U6" s="206">
        <v>1.89</v>
      </c>
      <c r="V6" s="206">
        <v>8.26</v>
      </c>
      <c r="W6" s="206">
        <v>9.16</v>
      </c>
      <c r="X6" s="206">
        <v>50.34</v>
      </c>
      <c r="Y6" s="206">
        <v>0</v>
      </c>
      <c r="Z6" s="206">
        <v>2.23</v>
      </c>
      <c r="AA6" s="206">
        <v>20.69</v>
      </c>
      <c r="AB6" s="206">
        <v>0</v>
      </c>
      <c r="AC6" s="206">
        <v>20.49</v>
      </c>
      <c r="AD6" s="206">
        <v>0</v>
      </c>
      <c r="AE6" s="206">
        <v>0</v>
      </c>
      <c r="AF6" s="206">
        <v>0</v>
      </c>
      <c r="AG6" s="206">
        <v>42.44</v>
      </c>
      <c r="AH6" s="206">
        <v>0</v>
      </c>
      <c r="AI6" s="206">
        <v>49.79</v>
      </c>
      <c r="AJ6" s="206">
        <v>0</v>
      </c>
      <c r="AK6" s="206">
        <v>24.62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19.59</v>
      </c>
      <c r="E7" s="206">
        <v>0</v>
      </c>
      <c r="F7" s="206">
        <v>6.67</v>
      </c>
      <c r="G7" s="206">
        <v>9.67</v>
      </c>
      <c r="H7" s="206">
        <v>0</v>
      </c>
      <c r="I7" s="206">
        <v>39.99</v>
      </c>
      <c r="J7" s="206">
        <v>0.98</v>
      </c>
      <c r="K7" s="206">
        <v>251.05</v>
      </c>
      <c r="L7" s="206">
        <v>6.29</v>
      </c>
      <c r="M7" s="206">
        <v>2.29</v>
      </c>
      <c r="N7" s="206">
        <v>1.87</v>
      </c>
      <c r="O7" s="206">
        <v>1.33</v>
      </c>
      <c r="P7" s="206">
        <v>0.87</v>
      </c>
      <c r="Q7" s="206">
        <v>6.58</v>
      </c>
      <c r="R7" s="206">
        <v>15.44</v>
      </c>
      <c r="S7" s="206">
        <v>8.5500000000000007</v>
      </c>
      <c r="T7" s="206">
        <v>0</v>
      </c>
      <c r="U7" s="206">
        <v>1.89</v>
      </c>
      <c r="V7" s="206">
        <v>8.26</v>
      </c>
      <c r="W7" s="206">
        <v>10.46</v>
      </c>
      <c r="X7" s="206">
        <v>50.34</v>
      </c>
      <c r="Y7" s="206">
        <v>0</v>
      </c>
      <c r="Z7" s="206">
        <v>32.21</v>
      </c>
      <c r="AA7" s="206">
        <v>20.69</v>
      </c>
      <c r="AB7" s="206">
        <v>0</v>
      </c>
      <c r="AC7" s="206">
        <v>20.49</v>
      </c>
      <c r="AD7" s="206">
        <v>0</v>
      </c>
      <c r="AE7" s="206">
        <v>0</v>
      </c>
      <c r="AF7" s="206">
        <v>0</v>
      </c>
      <c r="AG7" s="206">
        <v>42.44</v>
      </c>
      <c r="AH7" s="206">
        <v>0</v>
      </c>
      <c r="AI7" s="206">
        <v>49.79</v>
      </c>
      <c r="AJ7" s="206">
        <v>0</v>
      </c>
      <c r="AK7" s="206">
        <v>24.62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19.59</v>
      </c>
      <c r="E8" s="206">
        <v>0</v>
      </c>
      <c r="F8" s="206">
        <v>6.67</v>
      </c>
      <c r="G8" s="206">
        <v>9.67</v>
      </c>
      <c r="H8" s="206">
        <v>0</v>
      </c>
      <c r="I8" s="206">
        <v>39.99</v>
      </c>
      <c r="J8" s="206">
        <v>0.98</v>
      </c>
      <c r="K8" s="206">
        <v>251.05</v>
      </c>
      <c r="L8" s="206">
        <v>6.29</v>
      </c>
      <c r="M8" s="206">
        <v>2.29</v>
      </c>
      <c r="N8" s="206">
        <v>1.87</v>
      </c>
      <c r="O8" s="206">
        <v>1.33</v>
      </c>
      <c r="P8" s="206">
        <v>0.87</v>
      </c>
      <c r="Q8" s="206">
        <v>6.58</v>
      </c>
      <c r="R8" s="206">
        <v>15.44</v>
      </c>
      <c r="S8" s="206">
        <v>8.5500000000000007</v>
      </c>
      <c r="T8" s="206">
        <v>0</v>
      </c>
      <c r="U8" s="206">
        <v>1.89</v>
      </c>
      <c r="V8" s="206">
        <v>8.26</v>
      </c>
      <c r="W8" s="206">
        <v>10.46</v>
      </c>
      <c r="X8" s="206">
        <v>50.34</v>
      </c>
      <c r="Y8" s="206">
        <v>0</v>
      </c>
      <c r="Z8" s="206">
        <v>32.21</v>
      </c>
      <c r="AA8" s="206">
        <v>20.69</v>
      </c>
      <c r="AB8" s="206">
        <v>0</v>
      </c>
      <c r="AC8" s="206">
        <v>20.49</v>
      </c>
      <c r="AD8" s="206">
        <v>0</v>
      </c>
      <c r="AE8" s="206">
        <v>0</v>
      </c>
      <c r="AF8" s="206">
        <v>0</v>
      </c>
      <c r="AG8" s="206">
        <v>42.44</v>
      </c>
      <c r="AH8" s="206">
        <v>0</v>
      </c>
      <c r="AI8" s="206">
        <v>49.79</v>
      </c>
      <c r="AJ8" s="206">
        <v>0</v>
      </c>
      <c r="AK8" s="206">
        <v>24.62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19.59</v>
      </c>
      <c r="E9" s="206">
        <v>0</v>
      </c>
      <c r="F9" s="206">
        <v>6.67</v>
      </c>
      <c r="G9" s="206">
        <v>9.67</v>
      </c>
      <c r="H9" s="206">
        <v>0</v>
      </c>
      <c r="I9" s="206">
        <v>39.99</v>
      </c>
      <c r="J9" s="206">
        <v>0.98</v>
      </c>
      <c r="K9" s="206">
        <v>251.05</v>
      </c>
      <c r="L9" s="206">
        <v>6.29</v>
      </c>
      <c r="M9" s="206">
        <v>2.29</v>
      </c>
      <c r="N9" s="206">
        <v>1.87</v>
      </c>
      <c r="O9" s="206">
        <v>1.33</v>
      </c>
      <c r="P9" s="206">
        <v>0.87</v>
      </c>
      <c r="Q9" s="206">
        <v>6.58</v>
      </c>
      <c r="R9" s="206">
        <v>15.44</v>
      </c>
      <c r="S9" s="206">
        <v>8.5500000000000007</v>
      </c>
      <c r="T9" s="206">
        <v>0</v>
      </c>
      <c r="U9" s="206">
        <v>1.89</v>
      </c>
      <c r="V9" s="206">
        <v>8.5500000000000007</v>
      </c>
      <c r="W9" s="206">
        <v>10.46</v>
      </c>
      <c r="X9" s="206">
        <v>50.34</v>
      </c>
      <c r="Y9" s="206">
        <v>0</v>
      </c>
      <c r="Z9" s="206">
        <v>32.21</v>
      </c>
      <c r="AA9" s="206">
        <v>20.69</v>
      </c>
      <c r="AB9" s="206">
        <v>0</v>
      </c>
      <c r="AC9" s="206">
        <v>20.49</v>
      </c>
      <c r="AD9" s="206">
        <v>0</v>
      </c>
      <c r="AE9" s="206">
        <v>0</v>
      </c>
      <c r="AF9" s="206">
        <v>0</v>
      </c>
      <c r="AG9" s="206">
        <v>42.44</v>
      </c>
      <c r="AH9" s="206">
        <v>0</v>
      </c>
      <c r="AI9" s="206">
        <v>49.79</v>
      </c>
      <c r="AJ9" s="206">
        <v>0</v>
      </c>
      <c r="AK9" s="206">
        <v>24.62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19.59</v>
      </c>
      <c r="E10" s="206">
        <v>0</v>
      </c>
      <c r="F10" s="206">
        <v>6.67</v>
      </c>
      <c r="G10" s="206">
        <v>9.67</v>
      </c>
      <c r="H10" s="206">
        <v>0</v>
      </c>
      <c r="I10" s="206">
        <v>39.99</v>
      </c>
      <c r="J10" s="206">
        <v>0.98</v>
      </c>
      <c r="K10" s="206">
        <v>251.05</v>
      </c>
      <c r="L10" s="206">
        <v>6.29</v>
      </c>
      <c r="M10" s="206">
        <v>2.29</v>
      </c>
      <c r="N10" s="206">
        <v>1.87</v>
      </c>
      <c r="O10" s="206">
        <v>1.33</v>
      </c>
      <c r="P10" s="206">
        <v>0.87</v>
      </c>
      <c r="Q10" s="206">
        <v>6.58</v>
      </c>
      <c r="R10" s="206">
        <v>15.44</v>
      </c>
      <c r="S10" s="206">
        <v>8.5500000000000007</v>
      </c>
      <c r="T10" s="206">
        <v>0</v>
      </c>
      <c r="U10" s="206">
        <v>1.89</v>
      </c>
      <c r="V10" s="206">
        <v>8.5500000000000007</v>
      </c>
      <c r="W10" s="206">
        <v>10.46</v>
      </c>
      <c r="X10" s="206">
        <v>50.34</v>
      </c>
      <c r="Y10" s="206">
        <v>0</v>
      </c>
      <c r="Z10" s="206">
        <v>32.21</v>
      </c>
      <c r="AA10" s="206">
        <v>20.69</v>
      </c>
      <c r="AB10" s="206">
        <v>0</v>
      </c>
      <c r="AC10" s="206">
        <v>20.49</v>
      </c>
      <c r="AD10" s="206">
        <v>0</v>
      </c>
      <c r="AE10" s="206">
        <v>0</v>
      </c>
      <c r="AF10" s="206">
        <v>0</v>
      </c>
      <c r="AG10" s="206">
        <v>42.44</v>
      </c>
      <c r="AH10" s="206">
        <v>0</v>
      </c>
      <c r="AI10" s="206">
        <v>49.79</v>
      </c>
      <c r="AJ10" s="206">
        <v>0</v>
      </c>
      <c r="AK10" s="206">
        <v>24.62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19.73</v>
      </c>
      <c r="E11" s="206">
        <v>0</v>
      </c>
      <c r="F11" s="206">
        <v>6.67</v>
      </c>
      <c r="G11" s="206">
        <v>9.67</v>
      </c>
      <c r="H11" s="206">
        <v>0</v>
      </c>
      <c r="I11" s="206">
        <v>39.99</v>
      </c>
      <c r="J11" s="206">
        <v>0.98</v>
      </c>
      <c r="K11" s="206">
        <v>251.06</v>
      </c>
      <c r="L11" s="206">
        <v>6.29</v>
      </c>
      <c r="M11" s="206">
        <v>2.29</v>
      </c>
      <c r="N11" s="206">
        <v>1.87</v>
      </c>
      <c r="O11" s="206">
        <v>1.33</v>
      </c>
      <c r="P11" s="206">
        <v>0.87</v>
      </c>
      <c r="Q11" s="206">
        <v>6.58</v>
      </c>
      <c r="R11" s="206">
        <v>15.44</v>
      </c>
      <c r="S11" s="206">
        <v>8.5500000000000007</v>
      </c>
      <c r="T11" s="206">
        <v>0</v>
      </c>
      <c r="U11" s="206">
        <v>1.89</v>
      </c>
      <c r="V11" s="206">
        <v>8.5500000000000007</v>
      </c>
      <c r="W11" s="206">
        <v>10.46</v>
      </c>
      <c r="X11" s="206">
        <v>50.34</v>
      </c>
      <c r="Y11" s="206">
        <v>0</v>
      </c>
      <c r="Z11" s="206">
        <v>32.21</v>
      </c>
      <c r="AA11" s="206">
        <v>20.69</v>
      </c>
      <c r="AB11" s="206">
        <v>0</v>
      </c>
      <c r="AC11" s="206">
        <v>20.100000000000001</v>
      </c>
      <c r="AD11" s="206">
        <v>0</v>
      </c>
      <c r="AE11" s="206">
        <v>0</v>
      </c>
      <c r="AF11" s="206">
        <v>0</v>
      </c>
      <c r="AG11" s="206">
        <v>42.44</v>
      </c>
      <c r="AH11" s="206">
        <v>0</v>
      </c>
      <c r="AI11" s="206">
        <v>49.79</v>
      </c>
      <c r="AJ11" s="206">
        <v>0</v>
      </c>
      <c r="AK11" s="206">
        <v>24.52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19.73</v>
      </c>
      <c r="E12" s="206">
        <v>0</v>
      </c>
      <c r="F12" s="206">
        <v>6.67</v>
      </c>
      <c r="G12" s="206">
        <v>9.67</v>
      </c>
      <c r="H12" s="206">
        <v>0</v>
      </c>
      <c r="I12" s="206">
        <v>39.99</v>
      </c>
      <c r="J12" s="206">
        <v>0.98</v>
      </c>
      <c r="K12" s="206">
        <v>251.06</v>
      </c>
      <c r="L12" s="206">
        <v>6.29</v>
      </c>
      <c r="M12" s="206">
        <v>2.29</v>
      </c>
      <c r="N12" s="206">
        <v>1.87</v>
      </c>
      <c r="O12" s="206">
        <v>1.33</v>
      </c>
      <c r="P12" s="206">
        <v>0.87</v>
      </c>
      <c r="Q12" s="206">
        <v>6.58</v>
      </c>
      <c r="R12" s="206">
        <v>15.44</v>
      </c>
      <c r="S12" s="206">
        <v>8.5500000000000007</v>
      </c>
      <c r="T12" s="206">
        <v>0</v>
      </c>
      <c r="U12" s="206">
        <v>1.89</v>
      </c>
      <c r="V12" s="206">
        <v>8.5500000000000007</v>
      </c>
      <c r="W12" s="206">
        <v>10.46</v>
      </c>
      <c r="X12" s="206">
        <v>50.34</v>
      </c>
      <c r="Y12" s="206">
        <v>0</v>
      </c>
      <c r="Z12" s="206">
        <v>32.21</v>
      </c>
      <c r="AA12" s="206">
        <v>20.69</v>
      </c>
      <c r="AB12" s="206">
        <v>0</v>
      </c>
      <c r="AC12" s="206">
        <v>20.100000000000001</v>
      </c>
      <c r="AD12" s="206">
        <v>0</v>
      </c>
      <c r="AE12" s="206">
        <v>0</v>
      </c>
      <c r="AF12" s="206">
        <v>0</v>
      </c>
      <c r="AG12" s="206">
        <v>42.44</v>
      </c>
      <c r="AH12" s="206">
        <v>0</v>
      </c>
      <c r="AI12" s="206">
        <v>49.79</v>
      </c>
      <c r="AJ12" s="206">
        <v>0</v>
      </c>
      <c r="AK12" s="206">
        <v>24.52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19.73</v>
      </c>
      <c r="E13" s="206">
        <v>0</v>
      </c>
      <c r="F13" s="206">
        <v>6.67</v>
      </c>
      <c r="G13" s="206">
        <v>9.67</v>
      </c>
      <c r="H13" s="206">
        <v>0</v>
      </c>
      <c r="I13" s="206">
        <v>39.99</v>
      </c>
      <c r="J13" s="206">
        <v>0.98</v>
      </c>
      <c r="K13" s="206">
        <v>251.06</v>
      </c>
      <c r="L13" s="206">
        <v>6.29</v>
      </c>
      <c r="M13" s="206">
        <v>2.29</v>
      </c>
      <c r="N13" s="206">
        <v>1.87</v>
      </c>
      <c r="O13" s="206">
        <v>1.33</v>
      </c>
      <c r="P13" s="206">
        <v>0.87</v>
      </c>
      <c r="Q13" s="206">
        <v>6.58</v>
      </c>
      <c r="R13" s="206">
        <v>15.44</v>
      </c>
      <c r="S13" s="206">
        <v>8.5500000000000007</v>
      </c>
      <c r="T13" s="206">
        <v>0</v>
      </c>
      <c r="U13" s="206">
        <v>1.89</v>
      </c>
      <c r="V13" s="206">
        <v>8.5500000000000007</v>
      </c>
      <c r="W13" s="206">
        <v>10.46</v>
      </c>
      <c r="X13" s="206">
        <v>50.34</v>
      </c>
      <c r="Y13" s="206">
        <v>0</v>
      </c>
      <c r="Z13" s="206">
        <v>32.21</v>
      </c>
      <c r="AA13" s="206">
        <v>20.69</v>
      </c>
      <c r="AB13" s="206">
        <v>0</v>
      </c>
      <c r="AC13" s="206">
        <v>20.04</v>
      </c>
      <c r="AD13" s="206">
        <v>0</v>
      </c>
      <c r="AE13" s="206">
        <v>0</v>
      </c>
      <c r="AF13" s="206">
        <v>0</v>
      </c>
      <c r="AG13" s="206">
        <v>42.44</v>
      </c>
      <c r="AH13" s="206">
        <v>0</v>
      </c>
      <c r="AI13" s="206">
        <v>49.79</v>
      </c>
      <c r="AJ13" s="206">
        <v>0</v>
      </c>
      <c r="AK13" s="206">
        <v>21.02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19.73</v>
      </c>
      <c r="E14" s="206">
        <v>0</v>
      </c>
      <c r="F14" s="206">
        <v>6.67</v>
      </c>
      <c r="G14" s="206">
        <v>9.67</v>
      </c>
      <c r="H14" s="206">
        <v>0</v>
      </c>
      <c r="I14" s="206">
        <v>39.99</v>
      </c>
      <c r="J14" s="206">
        <v>0.98</v>
      </c>
      <c r="K14" s="206">
        <v>251.06</v>
      </c>
      <c r="L14" s="206">
        <v>6.29</v>
      </c>
      <c r="M14" s="206">
        <v>2.29</v>
      </c>
      <c r="N14" s="206">
        <v>1.87</v>
      </c>
      <c r="O14" s="206">
        <v>1.33</v>
      </c>
      <c r="P14" s="206">
        <v>0.87</v>
      </c>
      <c r="Q14" s="206">
        <v>6.58</v>
      </c>
      <c r="R14" s="206">
        <v>15.44</v>
      </c>
      <c r="S14" s="206">
        <v>8.5500000000000007</v>
      </c>
      <c r="T14" s="206">
        <v>0</v>
      </c>
      <c r="U14" s="206">
        <v>1.89</v>
      </c>
      <c r="V14" s="206">
        <v>8.5500000000000007</v>
      </c>
      <c r="W14" s="206">
        <v>10.46</v>
      </c>
      <c r="X14" s="206">
        <v>50.34</v>
      </c>
      <c r="Y14" s="206">
        <v>0</v>
      </c>
      <c r="Z14" s="206">
        <v>32.21</v>
      </c>
      <c r="AA14" s="206">
        <v>20.69</v>
      </c>
      <c r="AB14" s="206">
        <v>0</v>
      </c>
      <c r="AC14" s="206">
        <v>20.04</v>
      </c>
      <c r="AD14" s="206">
        <v>0</v>
      </c>
      <c r="AE14" s="206">
        <v>0</v>
      </c>
      <c r="AF14" s="206">
        <v>0</v>
      </c>
      <c r="AG14" s="206">
        <v>42.44</v>
      </c>
      <c r="AH14" s="206">
        <v>0</v>
      </c>
      <c r="AI14" s="206">
        <v>49.79</v>
      </c>
      <c r="AJ14" s="206">
        <v>0</v>
      </c>
      <c r="AK14" s="206">
        <v>21.02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19.73</v>
      </c>
      <c r="E15" s="206">
        <v>0</v>
      </c>
      <c r="F15" s="206">
        <v>6.67</v>
      </c>
      <c r="G15" s="206">
        <v>9.67</v>
      </c>
      <c r="H15" s="206">
        <v>0</v>
      </c>
      <c r="I15" s="206">
        <v>39.99</v>
      </c>
      <c r="J15" s="206">
        <v>0.98</v>
      </c>
      <c r="K15" s="206">
        <v>251.06</v>
      </c>
      <c r="L15" s="206">
        <v>6.29</v>
      </c>
      <c r="M15" s="206">
        <v>2.29</v>
      </c>
      <c r="N15" s="206">
        <v>1.87</v>
      </c>
      <c r="O15" s="206">
        <v>1.33</v>
      </c>
      <c r="P15" s="206">
        <v>0.87</v>
      </c>
      <c r="Q15" s="206">
        <v>6.47</v>
      </c>
      <c r="R15" s="206">
        <v>15.44</v>
      </c>
      <c r="S15" s="206">
        <v>8.5500000000000007</v>
      </c>
      <c r="T15" s="206">
        <v>0</v>
      </c>
      <c r="U15" s="206">
        <v>1.89</v>
      </c>
      <c r="V15" s="206">
        <v>8.5500000000000007</v>
      </c>
      <c r="W15" s="206">
        <v>10.46</v>
      </c>
      <c r="X15" s="206">
        <v>50.34</v>
      </c>
      <c r="Y15" s="206">
        <v>0</v>
      </c>
      <c r="Z15" s="206">
        <v>32.21</v>
      </c>
      <c r="AA15" s="206">
        <v>20.69</v>
      </c>
      <c r="AB15" s="206">
        <v>0</v>
      </c>
      <c r="AC15" s="206">
        <v>20.100000000000001</v>
      </c>
      <c r="AD15" s="206">
        <v>0</v>
      </c>
      <c r="AE15" s="206">
        <v>0</v>
      </c>
      <c r="AF15" s="206">
        <v>0</v>
      </c>
      <c r="AG15" s="206">
        <v>42.44</v>
      </c>
      <c r="AH15" s="206">
        <v>0</v>
      </c>
      <c r="AI15" s="206">
        <v>49.79</v>
      </c>
      <c r="AJ15" s="206">
        <v>0</v>
      </c>
      <c r="AK15" s="206">
        <v>21.02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19.73</v>
      </c>
      <c r="E16" s="206">
        <v>0</v>
      </c>
      <c r="F16" s="206">
        <v>6.67</v>
      </c>
      <c r="G16" s="206">
        <v>9.67</v>
      </c>
      <c r="H16" s="206">
        <v>0</v>
      </c>
      <c r="I16" s="206">
        <v>39.99</v>
      </c>
      <c r="J16" s="206">
        <v>0.98</v>
      </c>
      <c r="K16" s="206">
        <v>251.06</v>
      </c>
      <c r="L16" s="206">
        <v>6.29</v>
      </c>
      <c r="M16" s="206">
        <v>2.29</v>
      </c>
      <c r="N16" s="206">
        <v>1.87</v>
      </c>
      <c r="O16" s="206">
        <v>1.33</v>
      </c>
      <c r="P16" s="206">
        <v>0.87</v>
      </c>
      <c r="Q16" s="206">
        <v>6.47</v>
      </c>
      <c r="R16" s="206">
        <v>15.44</v>
      </c>
      <c r="S16" s="206">
        <v>8.5500000000000007</v>
      </c>
      <c r="T16" s="206">
        <v>0</v>
      </c>
      <c r="U16" s="206">
        <v>1.89</v>
      </c>
      <c r="V16" s="206">
        <v>8.5500000000000007</v>
      </c>
      <c r="W16" s="206">
        <v>10.46</v>
      </c>
      <c r="X16" s="206">
        <v>50.34</v>
      </c>
      <c r="Y16" s="206">
        <v>0</v>
      </c>
      <c r="Z16" s="206">
        <v>32.21</v>
      </c>
      <c r="AA16" s="206">
        <v>20.69</v>
      </c>
      <c r="AB16" s="206">
        <v>0</v>
      </c>
      <c r="AC16" s="206">
        <v>20.100000000000001</v>
      </c>
      <c r="AD16" s="206">
        <v>0</v>
      </c>
      <c r="AE16" s="206">
        <v>0</v>
      </c>
      <c r="AF16" s="206">
        <v>0</v>
      </c>
      <c r="AG16" s="206">
        <v>42.44</v>
      </c>
      <c r="AH16" s="206">
        <v>0</v>
      </c>
      <c r="AI16" s="206">
        <v>49.79</v>
      </c>
      <c r="AJ16" s="206">
        <v>0</v>
      </c>
      <c r="AK16" s="206">
        <v>21.02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19.73</v>
      </c>
      <c r="E17" s="206">
        <v>0</v>
      </c>
      <c r="F17" s="206">
        <v>6.67</v>
      </c>
      <c r="G17" s="206">
        <v>9.67</v>
      </c>
      <c r="H17" s="206">
        <v>0</v>
      </c>
      <c r="I17" s="206">
        <v>39.99</v>
      </c>
      <c r="J17" s="206">
        <v>0.98</v>
      </c>
      <c r="K17" s="206">
        <v>251.06</v>
      </c>
      <c r="L17" s="206">
        <v>6.29</v>
      </c>
      <c r="M17" s="206">
        <v>2.29</v>
      </c>
      <c r="N17" s="206">
        <v>1.87</v>
      </c>
      <c r="O17" s="206">
        <v>1.33</v>
      </c>
      <c r="P17" s="206">
        <v>0.87</v>
      </c>
      <c r="Q17" s="206">
        <v>6.58</v>
      </c>
      <c r="R17" s="206">
        <v>15.44</v>
      </c>
      <c r="S17" s="206">
        <v>8.5500000000000007</v>
      </c>
      <c r="T17" s="206">
        <v>0</v>
      </c>
      <c r="U17" s="206">
        <v>1.89</v>
      </c>
      <c r="V17" s="206">
        <v>8.5500000000000007</v>
      </c>
      <c r="W17" s="206">
        <v>10.46</v>
      </c>
      <c r="X17" s="206">
        <v>50.34</v>
      </c>
      <c r="Y17" s="206">
        <v>0</v>
      </c>
      <c r="Z17" s="206">
        <v>32.21</v>
      </c>
      <c r="AA17" s="206">
        <v>20.69</v>
      </c>
      <c r="AB17" s="206">
        <v>0</v>
      </c>
      <c r="AC17" s="206">
        <v>20.100000000000001</v>
      </c>
      <c r="AD17" s="206">
        <v>0</v>
      </c>
      <c r="AE17" s="206">
        <v>0</v>
      </c>
      <c r="AF17" s="206">
        <v>0</v>
      </c>
      <c r="AG17" s="206">
        <v>42.44</v>
      </c>
      <c r="AH17" s="206">
        <v>0</v>
      </c>
      <c r="AI17" s="206">
        <v>49.79</v>
      </c>
      <c r="AJ17" s="206">
        <v>0</v>
      </c>
      <c r="AK17" s="206">
        <v>21.02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19.73</v>
      </c>
      <c r="E18" s="206">
        <v>0</v>
      </c>
      <c r="F18" s="206">
        <v>6.67</v>
      </c>
      <c r="G18" s="206">
        <v>9.67</v>
      </c>
      <c r="H18" s="206">
        <v>0</v>
      </c>
      <c r="I18" s="206">
        <v>39.99</v>
      </c>
      <c r="J18" s="206">
        <v>0.98</v>
      </c>
      <c r="K18" s="206">
        <v>251.06</v>
      </c>
      <c r="L18" s="206">
        <v>6.29</v>
      </c>
      <c r="M18" s="206">
        <v>2.29</v>
      </c>
      <c r="N18" s="206">
        <v>1.87</v>
      </c>
      <c r="O18" s="206">
        <v>1.33</v>
      </c>
      <c r="P18" s="206">
        <v>0.87</v>
      </c>
      <c r="Q18" s="206">
        <v>6.58</v>
      </c>
      <c r="R18" s="206">
        <v>15.44</v>
      </c>
      <c r="S18" s="206">
        <v>8.5500000000000007</v>
      </c>
      <c r="T18" s="206">
        <v>0</v>
      </c>
      <c r="U18" s="206">
        <v>1.89</v>
      </c>
      <c r="V18" s="206">
        <v>8.5500000000000007</v>
      </c>
      <c r="W18" s="206">
        <v>10.46</v>
      </c>
      <c r="X18" s="206">
        <v>50.34</v>
      </c>
      <c r="Y18" s="206">
        <v>0</v>
      </c>
      <c r="Z18" s="206">
        <v>32.21</v>
      </c>
      <c r="AA18" s="206">
        <v>20.69</v>
      </c>
      <c r="AB18" s="206">
        <v>0</v>
      </c>
      <c r="AC18" s="206">
        <v>20.100000000000001</v>
      </c>
      <c r="AD18" s="206">
        <v>0</v>
      </c>
      <c r="AE18" s="206">
        <v>0</v>
      </c>
      <c r="AF18" s="206">
        <v>0</v>
      </c>
      <c r="AG18" s="206">
        <v>42.44</v>
      </c>
      <c r="AH18" s="206">
        <v>0</v>
      </c>
      <c r="AI18" s="206">
        <v>49.79</v>
      </c>
      <c r="AJ18" s="206">
        <v>0</v>
      </c>
      <c r="AK18" s="206">
        <v>21.02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19.73</v>
      </c>
      <c r="E19" s="206">
        <v>0</v>
      </c>
      <c r="F19" s="206">
        <v>6.67</v>
      </c>
      <c r="G19" s="206">
        <v>9.67</v>
      </c>
      <c r="H19" s="206">
        <v>0</v>
      </c>
      <c r="I19" s="206">
        <v>39.99</v>
      </c>
      <c r="J19" s="206">
        <v>0.98</v>
      </c>
      <c r="K19" s="206">
        <v>251.06</v>
      </c>
      <c r="L19" s="206">
        <v>6.29</v>
      </c>
      <c r="M19" s="206">
        <v>2.29</v>
      </c>
      <c r="N19" s="206">
        <v>1.87</v>
      </c>
      <c r="O19" s="206">
        <v>1.33</v>
      </c>
      <c r="P19" s="206">
        <v>0.06</v>
      </c>
      <c r="Q19" s="206">
        <v>6.58</v>
      </c>
      <c r="R19" s="206">
        <v>15.44</v>
      </c>
      <c r="S19" s="206">
        <v>8.5500000000000007</v>
      </c>
      <c r="T19" s="206">
        <v>0</v>
      </c>
      <c r="U19" s="206">
        <v>1.89</v>
      </c>
      <c r="V19" s="206">
        <v>8.5500000000000007</v>
      </c>
      <c r="W19" s="206">
        <v>10.46</v>
      </c>
      <c r="X19" s="206">
        <v>50.34</v>
      </c>
      <c r="Y19" s="206">
        <v>0</v>
      </c>
      <c r="Z19" s="206">
        <v>32.21</v>
      </c>
      <c r="AA19" s="206">
        <v>20.69</v>
      </c>
      <c r="AB19" s="206">
        <v>0</v>
      </c>
      <c r="AC19" s="206">
        <v>20.49</v>
      </c>
      <c r="AD19" s="206">
        <v>0</v>
      </c>
      <c r="AE19" s="206">
        <v>0</v>
      </c>
      <c r="AF19" s="206">
        <v>0</v>
      </c>
      <c r="AG19" s="206">
        <v>42.44</v>
      </c>
      <c r="AH19" s="206">
        <v>0</v>
      </c>
      <c r="AI19" s="206">
        <v>49.79</v>
      </c>
      <c r="AJ19" s="206">
        <v>0</v>
      </c>
      <c r="AK19" s="206">
        <v>24.52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19.73</v>
      </c>
      <c r="E20" s="206">
        <v>0</v>
      </c>
      <c r="F20" s="206">
        <v>6.67</v>
      </c>
      <c r="G20" s="206">
        <v>9.67</v>
      </c>
      <c r="H20" s="206">
        <v>0</v>
      </c>
      <c r="I20" s="206">
        <v>39.99</v>
      </c>
      <c r="J20" s="206">
        <v>0.98</v>
      </c>
      <c r="K20" s="206">
        <v>251.05</v>
      </c>
      <c r="L20" s="206">
        <v>6.29</v>
      </c>
      <c r="M20" s="206">
        <v>2.29</v>
      </c>
      <c r="N20" s="206">
        <v>1.87</v>
      </c>
      <c r="O20" s="206">
        <v>1.33</v>
      </c>
      <c r="P20" s="206">
        <v>0.06</v>
      </c>
      <c r="Q20" s="206">
        <v>6.58</v>
      </c>
      <c r="R20" s="206">
        <v>15.44</v>
      </c>
      <c r="S20" s="206">
        <v>8.5500000000000007</v>
      </c>
      <c r="T20" s="206">
        <v>0</v>
      </c>
      <c r="U20" s="206">
        <v>1.89</v>
      </c>
      <c r="V20" s="206">
        <v>8.5500000000000007</v>
      </c>
      <c r="W20" s="206">
        <v>10.46</v>
      </c>
      <c r="X20" s="206">
        <v>50.34</v>
      </c>
      <c r="Y20" s="206">
        <v>0</v>
      </c>
      <c r="Z20" s="206">
        <v>32.21</v>
      </c>
      <c r="AA20" s="206">
        <v>20.69</v>
      </c>
      <c r="AB20" s="206">
        <v>0</v>
      </c>
      <c r="AC20" s="206">
        <v>20.49</v>
      </c>
      <c r="AD20" s="206">
        <v>0</v>
      </c>
      <c r="AE20" s="206">
        <v>0</v>
      </c>
      <c r="AF20" s="206">
        <v>0</v>
      </c>
      <c r="AG20" s="206">
        <v>42.44</v>
      </c>
      <c r="AH20" s="206">
        <v>0</v>
      </c>
      <c r="AI20" s="206">
        <v>49.79</v>
      </c>
      <c r="AJ20" s="206">
        <v>0</v>
      </c>
      <c r="AK20" s="206">
        <v>24.62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19.73</v>
      </c>
      <c r="E21" s="206">
        <v>0</v>
      </c>
      <c r="F21" s="206">
        <v>6.67</v>
      </c>
      <c r="G21" s="206">
        <v>9.67</v>
      </c>
      <c r="H21" s="206">
        <v>0</v>
      </c>
      <c r="I21" s="206">
        <v>39.99</v>
      </c>
      <c r="J21" s="206">
        <v>0.98</v>
      </c>
      <c r="K21" s="206">
        <v>251.05</v>
      </c>
      <c r="L21" s="206">
        <v>6.29</v>
      </c>
      <c r="M21" s="206">
        <v>2.29</v>
      </c>
      <c r="N21" s="206">
        <v>1.87</v>
      </c>
      <c r="O21" s="206">
        <v>1.33</v>
      </c>
      <c r="P21" s="206">
        <v>0.05</v>
      </c>
      <c r="Q21" s="206">
        <v>6.58</v>
      </c>
      <c r="R21" s="206">
        <v>15.44</v>
      </c>
      <c r="S21" s="206">
        <v>8.5500000000000007</v>
      </c>
      <c r="T21" s="206">
        <v>0</v>
      </c>
      <c r="U21" s="206">
        <v>1.89</v>
      </c>
      <c r="V21" s="206">
        <v>0.31</v>
      </c>
      <c r="W21" s="206">
        <v>10.46</v>
      </c>
      <c r="X21" s="206">
        <v>50.34</v>
      </c>
      <c r="Y21" s="206">
        <v>0</v>
      </c>
      <c r="Z21" s="206">
        <v>2.23</v>
      </c>
      <c r="AA21" s="206">
        <v>20.69</v>
      </c>
      <c r="AB21" s="206">
        <v>0</v>
      </c>
      <c r="AC21" s="206">
        <v>20.49</v>
      </c>
      <c r="AD21" s="206">
        <v>0</v>
      </c>
      <c r="AE21" s="206">
        <v>0</v>
      </c>
      <c r="AF21" s="206">
        <v>0</v>
      </c>
      <c r="AG21" s="206">
        <v>42.44</v>
      </c>
      <c r="AH21" s="206">
        <v>0</v>
      </c>
      <c r="AI21" s="206">
        <v>49.79</v>
      </c>
      <c r="AJ21" s="206">
        <v>0</v>
      </c>
      <c r="AK21" s="206">
        <v>24.62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19.73</v>
      </c>
      <c r="E22" s="206">
        <v>0</v>
      </c>
      <c r="F22" s="206">
        <v>6.67</v>
      </c>
      <c r="G22" s="206">
        <v>9.67</v>
      </c>
      <c r="H22" s="206">
        <v>0</v>
      </c>
      <c r="I22" s="206">
        <v>39.99</v>
      </c>
      <c r="J22" s="206">
        <v>0.98</v>
      </c>
      <c r="K22" s="206">
        <v>251.05</v>
      </c>
      <c r="L22" s="206">
        <v>6.29</v>
      </c>
      <c r="M22" s="206">
        <v>2.29</v>
      </c>
      <c r="N22" s="206">
        <v>1.87</v>
      </c>
      <c r="O22" s="206">
        <v>1.33</v>
      </c>
      <c r="P22" s="206">
        <v>0.05</v>
      </c>
      <c r="Q22" s="206">
        <v>6.58</v>
      </c>
      <c r="R22" s="206">
        <v>15.44</v>
      </c>
      <c r="S22" s="206">
        <v>8.5500000000000007</v>
      </c>
      <c r="T22" s="206">
        <v>0</v>
      </c>
      <c r="U22" s="206">
        <v>1.89</v>
      </c>
      <c r="V22" s="206">
        <v>0.31</v>
      </c>
      <c r="W22" s="206">
        <v>10.46</v>
      </c>
      <c r="X22" s="206">
        <v>50.34</v>
      </c>
      <c r="Y22" s="206">
        <v>0</v>
      </c>
      <c r="Z22" s="206">
        <v>2.23</v>
      </c>
      <c r="AA22" s="206">
        <v>20.69</v>
      </c>
      <c r="AB22" s="206">
        <v>0</v>
      </c>
      <c r="AC22" s="206">
        <v>20.49</v>
      </c>
      <c r="AD22" s="206">
        <v>0</v>
      </c>
      <c r="AE22" s="206">
        <v>0</v>
      </c>
      <c r="AF22" s="206">
        <v>0</v>
      </c>
      <c r="AG22" s="206">
        <v>42.44</v>
      </c>
      <c r="AH22" s="206">
        <v>0</v>
      </c>
      <c r="AI22" s="206">
        <v>49.79</v>
      </c>
      <c r="AJ22" s="206">
        <v>0</v>
      </c>
      <c r="AK22" s="206">
        <v>24.62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19.73</v>
      </c>
      <c r="E23" s="206">
        <v>0</v>
      </c>
      <c r="F23" s="206">
        <v>6.67</v>
      </c>
      <c r="G23" s="206">
        <v>9.67</v>
      </c>
      <c r="H23" s="206">
        <v>0</v>
      </c>
      <c r="I23" s="206">
        <v>39.99</v>
      </c>
      <c r="J23" s="206">
        <v>0.98</v>
      </c>
      <c r="K23" s="206">
        <v>193.24</v>
      </c>
      <c r="L23" s="206">
        <v>0.23</v>
      </c>
      <c r="M23" s="206">
        <v>2.29</v>
      </c>
      <c r="N23" s="206">
        <v>1.87</v>
      </c>
      <c r="O23" s="206">
        <v>1.33</v>
      </c>
      <c r="P23" s="206">
        <v>0.05</v>
      </c>
      <c r="Q23" s="206">
        <v>0.35</v>
      </c>
      <c r="R23" s="206">
        <v>0.67</v>
      </c>
      <c r="S23" s="206">
        <v>0.82</v>
      </c>
      <c r="T23" s="206">
        <v>0</v>
      </c>
      <c r="U23" s="206">
        <v>1.89</v>
      </c>
      <c r="V23" s="206">
        <v>0.31</v>
      </c>
      <c r="W23" s="206">
        <v>0.56000000000000005</v>
      </c>
      <c r="X23" s="206">
        <v>23.17</v>
      </c>
      <c r="Y23" s="206">
        <v>0</v>
      </c>
      <c r="Z23" s="206">
        <v>2.23</v>
      </c>
      <c r="AA23" s="206">
        <v>1.28</v>
      </c>
      <c r="AB23" s="206">
        <v>0</v>
      </c>
      <c r="AC23" s="206">
        <v>20.49</v>
      </c>
      <c r="AD23" s="206">
        <v>0</v>
      </c>
      <c r="AE23" s="206">
        <v>0</v>
      </c>
      <c r="AF23" s="206">
        <v>0</v>
      </c>
      <c r="AG23" s="206">
        <v>42.44</v>
      </c>
      <c r="AH23" s="206">
        <v>0</v>
      </c>
      <c r="AI23" s="206">
        <v>49.79</v>
      </c>
      <c r="AJ23" s="206">
        <v>0</v>
      </c>
      <c r="AK23" s="206">
        <v>24.62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19.73</v>
      </c>
      <c r="E24" s="206">
        <v>0</v>
      </c>
      <c r="F24" s="206">
        <v>6.67</v>
      </c>
      <c r="G24" s="206">
        <v>9.67</v>
      </c>
      <c r="H24" s="206">
        <v>0</v>
      </c>
      <c r="I24" s="206">
        <v>39.99</v>
      </c>
      <c r="J24" s="206">
        <v>0.98</v>
      </c>
      <c r="K24" s="206">
        <v>135.43</v>
      </c>
      <c r="L24" s="206">
        <v>0.23</v>
      </c>
      <c r="M24" s="206">
        <v>2.29</v>
      </c>
      <c r="N24" s="206">
        <v>1.87</v>
      </c>
      <c r="O24" s="206">
        <v>1.33</v>
      </c>
      <c r="P24" s="206">
        <v>0.05</v>
      </c>
      <c r="Q24" s="206">
        <v>0.35</v>
      </c>
      <c r="R24" s="206">
        <v>0.67</v>
      </c>
      <c r="S24" s="206">
        <v>0.42</v>
      </c>
      <c r="T24" s="206">
        <v>0</v>
      </c>
      <c r="U24" s="206">
        <v>1.89</v>
      </c>
      <c r="V24" s="206">
        <v>0.31</v>
      </c>
      <c r="W24" s="206">
        <v>0.56000000000000005</v>
      </c>
      <c r="X24" s="206">
        <v>23.17</v>
      </c>
      <c r="Y24" s="206">
        <v>0</v>
      </c>
      <c r="Z24" s="206">
        <v>2.23</v>
      </c>
      <c r="AA24" s="206">
        <v>1.28</v>
      </c>
      <c r="AB24" s="206">
        <v>0</v>
      </c>
      <c r="AC24" s="206">
        <v>20.49</v>
      </c>
      <c r="AD24" s="206">
        <v>0</v>
      </c>
      <c r="AE24" s="206">
        <v>0</v>
      </c>
      <c r="AF24" s="206">
        <v>0</v>
      </c>
      <c r="AG24" s="206">
        <v>42.44</v>
      </c>
      <c r="AH24" s="206">
        <v>0</v>
      </c>
      <c r="AI24" s="206">
        <v>49.79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19.73</v>
      </c>
      <c r="E25" s="206">
        <v>0</v>
      </c>
      <c r="F25" s="206">
        <v>6.67</v>
      </c>
      <c r="G25" s="206">
        <v>9.67</v>
      </c>
      <c r="H25" s="206">
        <v>0</v>
      </c>
      <c r="I25" s="206">
        <v>39.99</v>
      </c>
      <c r="J25" s="206">
        <v>0.98</v>
      </c>
      <c r="K25" s="206">
        <v>77.62</v>
      </c>
      <c r="L25" s="206">
        <v>0.23</v>
      </c>
      <c r="M25" s="206">
        <v>2.29</v>
      </c>
      <c r="N25" s="206">
        <v>1.87</v>
      </c>
      <c r="O25" s="206">
        <v>1.33</v>
      </c>
      <c r="P25" s="206">
        <v>0.05</v>
      </c>
      <c r="Q25" s="206">
        <v>0.35</v>
      </c>
      <c r="R25" s="206">
        <v>0.67</v>
      </c>
      <c r="S25" s="206">
        <v>0.42</v>
      </c>
      <c r="T25" s="206">
        <v>0</v>
      </c>
      <c r="U25" s="206">
        <v>1.89</v>
      </c>
      <c r="V25" s="206">
        <v>0.31</v>
      </c>
      <c r="W25" s="206">
        <v>0.56000000000000005</v>
      </c>
      <c r="X25" s="206">
        <v>23.17</v>
      </c>
      <c r="Y25" s="206">
        <v>0</v>
      </c>
      <c r="Z25" s="206">
        <v>2.23</v>
      </c>
      <c r="AA25" s="206">
        <v>1.28</v>
      </c>
      <c r="AB25" s="206">
        <v>0</v>
      </c>
      <c r="AC25" s="206">
        <v>20.49</v>
      </c>
      <c r="AD25" s="206">
        <v>0</v>
      </c>
      <c r="AE25" s="206">
        <v>0</v>
      </c>
      <c r="AF25" s="206">
        <v>0</v>
      </c>
      <c r="AG25" s="206">
        <v>42.44</v>
      </c>
      <c r="AH25" s="206">
        <v>0</v>
      </c>
      <c r="AI25" s="206">
        <v>49.79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19.73</v>
      </c>
      <c r="E26" s="206">
        <v>0</v>
      </c>
      <c r="F26" s="206">
        <v>6.67</v>
      </c>
      <c r="G26" s="206">
        <v>9.67</v>
      </c>
      <c r="H26" s="206">
        <v>0</v>
      </c>
      <c r="I26" s="206">
        <v>39.99</v>
      </c>
      <c r="J26" s="206">
        <v>0.98</v>
      </c>
      <c r="K26" s="206">
        <v>18.66</v>
      </c>
      <c r="L26" s="206">
        <v>0.23</v>
      </c>
      <c r="M26" s="206">
        <v>2.29</v>
      </c>
      <c r="N26" s="206">
        <v>1.87</v>
      </c>
      <c r="O26" s="206">
        <v>1.33</v>
      </c>
      <c r="P26" s="206">
        <v>0.05</v>
      </c>
      <c r="Q26" s="206">
        <v>0.35</v>
      </c>
      <c r="R26" s="206">
        <v>0.67</v>
      </c>
      <c r="S26" s="206">
        <v>0.42</v>
      </c>
      <c r="T26" s="206">
        <v>0</v>
      </c>
      <c r="U26" s="206">
        <v>1.89</v>
      </c>
      <c r="V26" s="206">
        <v>0.31</v>
      </c>
      <c r="W26" s="206">
        <v>0.56000000000000005</v>
      </c>
      <c r="X26" s="206">
        <v>23.17</v>
      </c>
      <c r="Y26" s="206">
        <v>0</v>
      </c>
      <c r="Z26" s="206">
        <v>2.23</v>
      </c>
      <c r="AA26" s="206">
        <v>1.28</v>
      </c>
      <c r="AB26" s="206">
        <v>0</v>
      </c>
      <c r="AC26" s="206">
        <v>20.49</v>
      </c>
      <c r="AD26" s="206">
        <v>0</v>
      </c>
      <c r="AE26" s="206">
        <v>0</v>
      </c>
      <c r="AF26" s="206">
        <v>0</v>
      </c>
      <c r="AG26" s="206">
        <v>42.44</v>
      </c>
      <c r="AH26" s="206">
        <v>0</v>
      </c>
      <c r="AI26" s="206">
        <v>49.79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19.64</v>
      </c>
      <c r="E27" s="206">
        <v>0</v>
      </c>
      <c r="F27" s="206">
        <v>6.67</v>
      </c>
      <c r="G27" s="206">
        <v>9.67</v>
      </c>
      <c r="H27" s="206">
        <v>0</v>
      </c>
      <c r="I27" s="206">
        <v>39.99</v>
      </c>
      <c r="J27" s="206">
        <v>0.98</v>
      </c>
      <c r="K27" s="206">
        <v>18.66</v>
      </c>
      <c r="L27" s="206">
        <v>0.23</v>
      </c>
      <c r="M27" s="206">
        <v>2.29</v>
      </c>
      <c r="N27" s="206">
        <v>1.87</v>
      </c>
      <c r="O27" s="206">
        <v>1.33</v>
      </c>
      <c r="P27" s="206">
        <v>0.05</v>
      </c>
      <c r="Q27" s="206">
        <v>0.35</v>
      </c>
      <c r="R27" s="206">
        <v>0.67</v>
      </c>
      <c r="S27" s="206">
        <v>0.42</v>
      </c>
      <c r="T27" s="206">
        <v>0</v>
      </c>
      <c r="U27" s="206">
        <v>1.89</v>
      </c>
      <c r="V27" s="206">
        <v>0.31</v>
      </c>
      <c r="W27" s="206">
        <v>0.56000000000000005</v>
      </c>
      <c r="X27" s="206">
        <v>23.17</v>
      </c>
      <c r="Y27" s="206">
        <v>0</v>
      </c>
      <c r="Z27" s="206">
        <v>2.23</v>
      </c>
      <c r="AA27" s="206">
        <v>1.28</v>
      </c>
      <c r="AB27" s="206">
        <v>0</v>
      </c>
      <c r="AC27" s="206">
        <v>20.49</v>
      </c>
      <c r="AD27" s="206">
        <v>0</v>
      </c>
      <c r="AE27" s="206">
        <v>0</v>
      </c>
      <c r="AF27" s="206">
        <v>0</v>
      </c>
      <c r="AG27" s="206">
        <v>42.44</v>
      </c>
      <c r="AH27" s="206">
        <v>0</v>
      </c>
      <c r="AI27" s="206">
        <v>49.79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19.64</v>
      </c>
      <c r="E28" s="206">
        <v>0</v>
      </c>
      <c r="F28" s="206">
        <v>6.67</v>
      </c>
      <c r="G28" s="206">
        <v>9.67</v>
      </c>
      <c r="H28" s="206">
        <v>0</v>
      </c>
      <c r="I28" s="206">
        <v>39.99</v>
      </c>
      <c r="J28" s="206">
        <v>0.98</v>
      </c>
      <c r="K28" s="206">
        <v>18.66</v>
      </c>
      <c r="L28" s="206">
        <v>0.23</v>
      </c>
      <c r="M28" s="206">
        <v>2.29</v>
      </c>
      <c r="N28" s="206">
        <v>1.87</v>
      </c>
      <c r="O28" s="206">
        <v>1.33</v>
      </c>
      <c r="P28" s="206">
        <v>0.05</v>
      </c>
      <c r="Q28" s="206">
        <v>0.35</v>
      </c>
      <c r="R28" s="206">
        <v>0.67</v>
      </c>
      <c r="S28" s="206">
        <v>0.42</v>
      </c>
      <c r="T28" s="206">
        <v>0</v>
      </c>
      <c r="U28" s="206">
        <v>1.89</v>
      </c>
      <c r="V28" s="206">
        <v>0.31</v>
      </c>
      <c r="W28" s="206">
        <v>0.56000000000000005</v>
      </c>
      <c r="X28" s="206">
        <v>23.17</v>
      </c>
      <c r="Y28" s="206">
        <v>0</v>
      </c>
      <c r="Z28" s="206">
        <v>2.23</v>
      </c>
      <c r="AA28" s="206">
        <v>1.28</v>
      </c>
      <c r="AB28" s="206">
        <v>0</v>
      </c>
      <c r="AC28" s="206">
        <v>20.49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49.79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19.64</v>
      </c>
      <c r="E29" s="206">
        <v>0</v>
      </c>
      <c r="F29" s="206">
        <v>6.67</v>
      </c>
      <c r="G29" s="206">
        <v>9.67</v>
      </c>
      <c r="H29" s="206">
        <v>0</v>
      </c>
      <c r="I29" s="206">
        <v>39.99</v>
      </c>
      <c r="J29" s="206">
        <v>0.98</v>
      </c>
      <c r="K29" s="206">
        <v>18.66</v>
      </c>
      <c r="L29" s="206">
        <v>0.23</v>
      </c>
      <c r="M29" s="206">
        <v>2.29</v>
      </c>
      <c r="N29" s="206">
        <v>1.87</v>
      </c>
      <c r="O29" s="206">
        <v>1.33</v>
      </c>
      <c r="P29" s="206">
        <v>0.05</v>
      </c>
      <c r="Q29" s="206">
        <v>0.35</v>
      </c>
      <c r="R29" s="206">
        <v>0.67</v>
      </c>
      <c r="S29" s="206">
        <v>0.42</v>
      </c>
      <c r="T29" s="206">
        <v>0</v>
      </c>
      <c r="U29" s="206">
        <v>1.89</v>
      </c>
      <c r="V29" s="206">
        <v>0.31</v>
      </c>
      <c r="W29" s="206">
        <v>0.56000000000000005</v>
      </c>
      <c r="X29" s="206">
        <v>23.17</v>
      </c>
      <c r="Y29" s="206">
        <v>0</v>
      </c>
      <c r="Z29" s="206">
        <v>2.23</v>
      </c>
      <c r="AA29" s="206">
        <v>1.28</v>
      </c>
      <c r="AB29" s="206">
        <v>0</v>
      </c>
      <c r="AC29" s="206">
        <v>20.88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49.79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19.64</v>
      </c>
      <c r="E30" s="206">
        <v>0</v>
      </c>
      <c r="F30" s="206">
        <v>6.67</v>
      </c>
      <c r="G30" s="206">
        <v>9.67</v>
      </c>
      <c r="H30" s="206">
        <v>0</v>
      </c>
      <c r="I30" s="206">
        <v>39.99</v>
      </c>
      <c r="J30" s="206">
        <v>0.98</v>
      </c>
      <c r="K30" s="206">
        <v>18.66</v>
      </c>
      <c r="L30" s="206">
        <v>0.23</v>
      </c>
      <c r="M30" s="206">
        <v>2.29</v>
      </c>
      <c r="N30" s="206">
        <v>1.87</v>
      </c>
      <c r="O30" s="206">
        <v>1.33</v>
      </c>
      <c r="P30" s="206">
        <v>0.05</v>
      </c>
      <c r="Q30" s="206">
        <v>0.35</v>
      </c>
      <c r="R30" s="206">
        <v>0.67</v>
      </c>
      <c r="S30" s="206">
        <v>0.42</v>
      </c>
      <c r="T30" s="206">
        <v>0</v>
      </c>
      <c r="U30" s="206">
        <v>1.89</v>
      </c>
      <c r="V30" s="206">
        <v>0.31</v>
      </c>
      <c r="W30" s="206">
        <v>0.56000000000000005</v>
      </c>
      <c r="X30" s="206">
        <v>23.17</v>
      </c>
      <c r="Y30" s="206">
        <v>0</v>
      </c>
      <c r="Z30" s="206">
        <v>2.23</v>
      </c>
      <c r="AA30" s="206">
        <v>1.28</v>
      </c>
      <c r="AB30" s="206">
        <v>0</v>
      </c>
      <c r="AC30" s="206">
        <v>20.88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49.79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19.64</v>
      </c>
      <c r="E31" s="206">
        <v>0</v>
      </c>
      <c r="F31" s="206">
        <v>6.67</v>
      </c>
      <c r="G31" s="206">
        <v>9.67</v>
      </c>
      <c r="H31" s="206">
        <v>0</v>
      </c>
      <c r="I31" s="206">
        <v>39.99</v>
      </c>
      <c r="J31" s="206">
        <v>0.98</v>
      </c>
      <c r="K31" s="206">
        <v>18.66</v>
      </c>
      <c r="L31" s="206">
        <v>0.23</v>
      </c>
      <c r="M31" s="206">
        <v>2.29</v>
      </c>
      <c r="N31" s="206">
        <v>1.87</v>
      </c>
      <c r="O31" s="206">
        <v>1.33</v>
      </c>
      <c r="P31" s="206">
        <v>0.05</v>
      </c>
      <c r="Q31" s="206">
        <v>0.35</v>
      </c>
      <c r="R31" s="206">
        <v>0.67</v>
      </c>
      <c r="S31" s="206">
        <v>0.42</v>
      </c>
      <c r="T31" s="206">
        <v>0</v>
      </c>
      <c r="U31" s="206">
        <v>1.89</v>
      </c>
      <c r="V31" s="206">
        <v>0.31</v>
      </c>
      <c r="W31" s="206">
        <v>0.56000000000000005</v>
      </c>
      <c r="X31" s="206">
        <v>23.17</v>
      </c>
      <c r="Y31" s="206">
        <v>0</v>
      </c>
      <c r="Z31" s="206">
        <v>2.23</v>
      </c>
      <c r="AA31" s="206">
        <v>1.28</v>
      </c>
      <c r="AB31" s="206">
        <v>0</v>
      </c>
      <c r="AC31" s="206">
        <v>20.88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48.09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19.64</v>
      </c>
      <c r="E32" s="206">
        <v>0</v>
      </c>
      <c r="F32" s="206">
        <v>6.67</v>
      </c>
      <c r="G32" s="206">
        <v>9.67</v>
      </c>
      <c r="H32" s="206">
        <v>0</v>
      </c>
      <c r="I32" s="206">
        <v>39.99</v>
      </c>
      <c r="J32" s="206">
        <v>0.98</v>
      </c>
      <c r="K32" s="206">
        <v>18.66</v>
      </c>
      <c r="L32" s="206">
        <v>0.23</v>
      </c>
      <c r="M32" s="206">
        <v>2.29</v>
      </c>
      <c r="N32" s="206">
        <v>1.87</v>
      </c>
      <c r="O32" s="206">
        <v>1.33</v>
      </c>
      <c r="P32" s="206">
        <v>0.05</v>
      </c>
      <c r="Q32" s="206">
        <v>0.35</v>
      </c>
      <c r="R32" s="206">
        <v>0.67</v>
      </c>
      <c r="S32" s="206">
        <v>0.42</v>
      </c>
      <c r="T32" s="206">
        <v>0</v>
      </c>
      <c r="U32" s="206">
        <v>1.89</v>
      </c>
      <c r="V32" s="206">
        <v>0.31</v>
      </c>
      <c r="W32" s="206">
        <v>0.56000000000000005</v>
      </c>
      <c r="X32" s="206">
        <v>23.17</v>
      </c>
      <c r="Y32" s="206">
        <v>0</v>
      </c>
      <c r="Z32" s="206">
        <v>2.23</v>
      </c>
      <c r="AA32" s="206">
        <v>1.28</v>
      </c>
      <c r="AB32" s="206">
        <v>0</v>
      </c>
      <c r="AC32" s="206">
        <v>20.88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48.09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19.64</v>
      </c>
      <c r="E33" s="206">
        <v>0</v>
      </c>
      <c r="F33" s="206">
        <v>6.67</v>
      </c>
      <c r="G33" s="206">
        <v>9.67</v>
      </c>
      <c r="H33" s="206">
        <v>0</v>
      </c>
      <c r="I33" s="206">
        <v>39.99</v>
      </c>
      <c r="J33" s="206">
        <v>0.98</v>
      </c>
      <c r="K33" s="206">
        <v>18.66</v>
      </c>
      <c r="L33" s="206">
        <v>0.23</v>
      </c>
      <c r="M33" s="206">
        <v>2.29</v>
      </c>
      <c r="N33" s="206">
        <v>1.87</v>
      </c>
      <c r="O33" s="206">
        <v>1.33</v>
      </c>
      <c r="P33" s="206">
        <v>0.05</v>
      </c>
      <c r="Q33" s="206">
        <v>0.35</v>
      </c>
      <c r="R33" s="206">
        <v>0.67</v>
      </c>
      <c r="S33" s="206">
        <v>0.42</v>
      </c>
      <c r="T33" s="206">
        <v>0</v>
      </c>
      <c r="U33" s="206">
        <v>1.89</v>
      </c>
      <c r="V33" s="206">
        <v>0.31</v>
      </c>
      <c r="W33" s="206">
        <v>0.56000000000000005</v>
      </c>
      <c r="X33" s="206">
        <v>23.17</v>
      </c>
      <c r="Y33" s="206">
        <v>0</v>
      </c>
      <c r="Z33" s="206">
        <v>2.23</v>
      </c>
      <c r="AA33" s="206">
        <v>1.28</v>
      </c>
      <c r="AB33" s="206">
        <v>0</v>
      </c>
      <c r="AC33" s="206">
        <v>20.88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48.09</v>
      </c>
      <c r="AJ33" s="206">
        <v>0</v>
      </c>
      <c r="AK33" s="206">
        <v>-7.96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19.64</v>
      </c>
      <c r="E34" s="206">
        <v>0</v>
      </c>
      <c r="F34" s="206">
        <v>6.67</v>
      </c>
      <c r="G34" s="206">
        <v>9.67</v>
      </c>
      <c r="H34" s="206">
        <v>0</v>
      </c>
      <c r="I34" s="206">
        <v>39.99</v>
      </c>
      <c r="J34" s="206">
        <v>0.98</v>
      </c>
      <c r="K34" s="206">
        <v>18.66</v>
      </c>
      <c r="L34" s="206">
        <v>0.23</v>
      </c>
      <c r="M34" s="206">
        <v>2.29</v>
      </c>
      <c r="N34" s="206">
        <v>1.87</v>
      </c>
      <c r="O34" s="206">
        <v>1.33</v>
      </c>
      <c r="P34" s="206">
        <v>0.05</v>
      </c>
      <c r="Q34" s="206">
        <v>0.35</v>
      </c>
      <c r="R34" s="206">
        <v>0.67</v>
      </c>
      <c r="S34" s="206">
        <v>0.42</v>
      </c>
      <c r="T34" s="206">
        <v>0</v>
      </c>
      <c r="U34" s="206">
        <v>1.89</v>
      </c>
      <c r="V34" s="206">
        <v>0.31</v>
      </c>
      <c r="W34" s="206">
        <v>0.56000000000000005</v>
      </c>
      <c r="X34" s="206">
        <v>23.17</v>
      </c>
      <c r="Y34" s="206">
        <v>0</v>
      </c>
      <c r="Z34" s="206">
        <v>2.23</v>
      </c>
      <c r="AA34" s="206">
        <v>1.28</v>
      </c>
      <c r="AB34" s="206">
        <v>0</v>
      </c>
      <c r="AC34" s="206">
        <v>20.88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48.09</v>
      </c>
      <c r="AJ34" s="206">
        <v>0</v>
      </c>
      <c r="AK34" s="206">
        <v>-7.96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19.54</v>
      </c>
      <c r="E35" s="206">
        <v>0</v>
      </c>
      <c r="F35" s="206">
        <v>6.67</v>
      </c>
      <c r="G35" s="206">
        <v>9.67</v>
      </c>
      <c r="H35" s="206">
        <v>0</v>
      </c>
      <c r="I35" s="206">
        <v>39.99</v>
      </c>
      <c r="J35" s="206">
        <v>0.98</v>
      </c>
      <c r="K35" s="206">
        <v>18.66</v>
      </c>
      <c r="L35" s="206">
        <v>0.23</v>
      </c>
      <c r="M35" s="206">
        <v>2.29</v>
      </c>
      <c r="N35" s="206">
        <v>1.87</v>
      </c>
      <c r="O35" s="206">
        <v>1.33</v>
      </c>
      <c r="P35" s="206">
        <v>0.05</v>
      </c>
      <c r="Q35" s="206">
        <v>0.35</v>
      </c>
      <c r="R35" s="206">
        <v>0.67</v>
      </c>
      <c r="S35" s="206">
        <v>0.42</v>
      </c>
      <c r="T35" s="206">
        <v>0</v>
      </c>
      <c r="U35" s="206">
        <v>1.89</v>
      </c>
      <c r="V35" s="206">
        <v>0.31</v>
      </c>
      <c r="W35" s="206">
        <v>0.54</v>
      </c>
      <c r="X35" s="206">
        <v>23.17</v>
      </c>
      <c r="Y35" s="206">
        <v>0</v>
      </c>
      <c r="Z35" s="206">
        <v>2.23</v>
      </c>
      <c r="AA35" s="206">
        <v>1.28</v>
      </c>
      <c r="AB35" s="206">
        <v>0</v>
      </c>
      <c r="AC35" s="206">
        <v>25.66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48.09</v>
      </c>
      <c r="AJ35" s="206">
        <v>0</v>
      </c>
      <c r="AK35" s="206">
        <v>-7.96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19.54</v>
      </c>
      <c r="E36" s="206">
        <v>0</v>
      </c>
      <c r="F36" s="206">
        <v>6.67</v>
      </c>
      <c r="G36" s="206">
        <v>9.67</v>
      </c>
      <c r="H36" s="206">
        <v>0</v>
      </c>
      <c r="I36" s="206">
        <v>39.99</v>
      </c>
      <c r="J36" s="206">
        <v>0.98</v>
      </c>
      <c r="K36" s="206">
        <v>18.66</v>
      </c>
      <c r="L36" s="206">
        <v>0.23</v>
      </c>
      <c r="M36" s="206">
        <v>2.29</v>
      </c>
      <c r="N36" s="206">
        <v>1.87</v>
      </c>
      <c r="O36" s="206">
        <v>1.33</v>
      </c>
      <c r="P36" s="206">
        <v>0.05</v>
      </c>
      <c r="Q36" s="206">
        <v>0.35</v>
      </c>
      <c r="R36" s="206">
        <v>0.67</v>
      </c>
      <c r="S36" s="206">
        <v>0.42</v>
      </c>
      <c r="T36" s="206">
        <v>0</v>
      </c>
      <c r="U36" s="206">
        <v>1.89</v>
      </c>
      <c r="V36" s="206">
        <v>0.31</v>
      </c>
      <c r="W36" s="206">
        <v>0.54</v>
      </c>
      <c r="X36" s="206">
        <v>23.17</v>
      </c>
      <c r="Y36" s="206">
        <v>0</v>
      </c>
      <c r="Z36" s="206">
        <v>2.23</v>
      </c>
      <c r="AA36" s="206">
        <v>1.28</v>
      </c>
      <c r="AB36" s="206">
        <v>0</v>
      </c>
      <c r="AC36" s="206">
        <v>25.66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48.09</v>
      </c>
      <c r="AJ36" s="206">
        <v>0</v>
      </c>
      <c r="AK36" s="206">
        <v>-7.96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19.54</v>
      </c>
      <c r="E37" s="206">
        <v>0</v>
      </c>
      <c r="F37" s="206">
        <v>6.67</v>
      </c>
      <c r="G37" s="206">
        <v>9.67</v>
      </c>
      <c r="H37" s="206">
        <v>0</v>
      </c>
      <c r="I37" s="206">
        <v>39.99</v>
      </c>
      <c r="J37" s="206">
        <v>0.98</v>
      </c>
      <c r="K37" s="206">
        <v>18.66</v>
      </c>
      <c r="L37" s="206">
        <v>0.23</v>
      </c>
      <c r="M37" s="206">
        <v>2.29</v>
      </c>
      <c r="N37" s="206">
        <v>1.87</v>
      </c>
      <c r="O37" s="206">
        <v>1.33</v>
      </c>
      <c r="P37" s="206">
        <v>0.05</v>
      </c>
      <c r="Q37" s="206">
        <v>0.35</v>
      </c>
      <c r="R37" s="206">
        <v>0.67</v>
      </c>
      <c r="S37" s="206">
        <v>0.42</v>
      </c>
      <c r="T37" s="206">
        <v>0</v>
      </c>
      <c r="U37" s="206">
        <v>1.89</v>
      </c>
      <c r="V37" s="206">
        <v>0.31</v>
      </c>
      <c r="W37" s="206">
        <v>0.54</v>
      </c>
      <c r="X37" s="206">
        <v>23.17</v>
      </c>
      <c r="Y37" s="206">
        <v>0</v>
      </c>
      <c r="Z37" s="206">
        <v>2.23</v>
      </c>
      <c r="AA37" s="206">
        <v>1.28</v>
      </c>
      <c r="AB37" s="206">
        <v>0</v>
      </c>
      <c r="AC37" s="206">
        <v>20.88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48.09</v>
      </c>
      <c r="AJ37" s="206">
        <v>0</v>
      </c>
      <c r="AK37" s="206">
        <v>-7.96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19.54</v>
      </c>
      <c r="E38" s="206">
        <v>0</v>
      </c>
      <c r="F38" s="206">
        <v>6.67</v>
      </c>
      <c r="G38" s="206">
        <v>9.67</v>
      </c>
      <c r="H38" s="206">
        <v>0</v>
      </c>
      <c r="I38" s="206">
        <v>39.99</v>
      </c>
      <c r="J38" s="206">
        <v>0.98</v>
      </c>
      <c r="K38" s="206">
        <v>18.66</v>
      </c>
      <c r="L38" s="206">
        <v>0.23</v>
      </c>
      <c r="M38" s="206">
        <v>2.29</v>
      </c>
      <c r="N38" s="206">
        <v>1.87</v>
      </c>
      <c r="O38" s="206">
        <v>1.33</v>
      </c>
      <c r="P38" s="206">
        <v>0.05</v>
      </c>
      <c r="Q38" s="206">
        <v>0.35</v>
      </c>
      <c r="R38" s="206">
        <v>0.67</v>
      </c>
      <c r="S38" s="206">
        <v>0.42</v>
      </c>
      <c r="T38" s="206">
        <v>0</v>
      </c>
      <c r="U38" s="206">
        <v>1.89</v>
      </c>
      <c r="V38" s="206">
        <v>0.31</v>
      </c>
      <c r="W38" s="206">
        <v>0.54</v>
      </c>
      <c r="X38" s="206">
        <v>23.17</v>
      </c>
      <c r="Y38" s="206">
        <v>0</v>
      </c>
      <c r="Z38" s="206">
        <v>2.23</v>
      </c>
      <c r="AA38" s="206">
        <v>1.28</v>
      </c>
      <c r="AB38" s="206">
        <v>0</v>
      </c>
      <c r="AC38" s="206">
        <v>20.88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48.09</v>
      </c>
      <c r="AJ38" s="206">
        <v>0</v>
      </c>
      <c r="AK38" s="206">
        <v>-7.96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19.54</v>
      </c>
      <c r="E39" s="206">
        <v>0</v>
      </c>
      <c r="F39" s="206">
        <v>6.67</v>
      </c>
      <c r="G39" s="206">
        <v>9.67</v>
      </c>
      <c r="H39" s="206">
        <v>0</v>
      </c>
      <c r="I39" s="206">
        <v>39.5</v>
      </c>
      <c r="J39" s="206">
        <v>0.98</v>
      </c>
      <c r="K39" s="206">
        <v>18.66</v>
      </c>
      <c r="L39" s="206">
        <v>0.23</v>
      </c>
      <c r="M39" s="206">
        <v>2.29</v>
      </c>
      <c r="N39" s="206">
        <v>1.87</v>
      </c>
      <c r="O39" s="206">
        <v>1.33</v>
      </c>
      <c r="P39" s="206">
        <v>0.05</v>
      </c>
      <c r="Q39" s="206">
        <v>0.35</v>
      </c>
      <c r="R39" s="206">
        <v>0.67</v>
      </c>
      <c r="S39" s="206">
        <v>0.42</v>
      </c>
      <c r="T39" s="206">
        <v>0</v>
      </c>
      <c r="U39" s="206">
        <v>1.89</v>
      </c>
      <c r="V39" s="206">
        <v>0.3</v>
      </c>
      <c r="W39" s="206">
        <v>0.54</v>
      </c>
      <c r="X39" s="206">
        <v>23.17</v>
      </c>
      <c r="Y39" s="206">
        <v>0</v>
      </c>
      <c r="Z39" s="206">
        <v>2.23</v>
      </c>
      <c r="AA39" s="206">
        <v>1.28</v>
      </c>
      <c r="AB39" s="206">
        <v>0</v>
      </c>
      <c r="AC39" s="206">
        <v>20.49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48.09</v>
      </c>
      <c r="AJ39" s="206">
        <v>0</v>
      </c>
      <c r="AK39" s="206">
        <v>-7.96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19.54</v>
      </c>
      <c r="E40" s="206">
        <v>0</v>
      </c>
      <c r="F40" s="206">
        <v>6.67</v>
      </c>
      <c r="G40" s="206">
        <v>9.67</v>
      </c>
      <c r="H40" s="206">
        <v>0</v>
      </c>
      <c r="I40" s="206">
        <v>39.5</v>
      </c>
      <c r="J40" s="206">
        <v>0.98</v>
      </c>
      <c r="K40" s="206">
        <v>18.66</v>
      </c>
      <c r="L40" s="206">
        <v>0.23</v>
      </c>
      <c r="M40" s="206">
        <v>2.29</v>
      </c>
      <c r="N40" s="206">
        <v>1.87</v>
      </c>
      <c r="O40" s="206">
        <v>1.33</v>
      </c>
      <c r="P40" s="206">
        <v>0.05</v>
      </c>
      <c r="Q40" s="206">
        <v>0.35</v>
      </c>
      <c r="R40" s="206">
        <v>0.67</v>
      </c>
      <c r="S40" s="206">
        <v>0.42</v>
      </c>
      <c r="T40" s="206">
        <v>0</v>
      </c>
      <c r="U40" s="206">
        <v>1.89</v>
      </c>
      <c r="V40" s="206">
        <v>0.3</v>
      </c>
      <c r="W40" s="206">
        <v>0.54</v>
      </c>
      <c r="X40" s="206">
        <v>23.17</v>
      </c>
      <c r="Y40" s="206">
        <v>0</v>
      </c>
      <c r="Z40" s="206">
        <v>2.23</v>
      </c>
      <c r="AA40" s="206">
        <v>1.28</v>
      </c>
      <c r="AB40" s="206">
        <v>0</v>
      </c>
      <c r="AC40" s="206">
        <v>20.49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48.09</v>
      </c>
      <c r="AJ40" s="206">
        <v>0</v>
      </c>
      <c r="AK40" s="206">
        <v>-7.96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19.54</v>
      </c>
      <c r="E41" s="206">
        <v>0</v>
      </c>
      <c r="F41" s="206">
        <v>6.67</v>
      </c>
      <c r="G41" s="206">
        <v>9.67</v>
      </c>
      <c r="H41" s="206">
        <v>0</v>
      </c>
      <c r="I41" s="206">
        <v>39.5</v>
      </c>
      <c r="J41" s="206">
        <v>0.98</v>
      </c>
      <c r="K41" s="206">
        <v>18.66</v>
      </c>
      <c r="L41" s="206">
        <v>0.23</v>
      </c>
      <c r="M41" s="206">
        <v>2.29</v>
      </c>
      <c r="N41" s="206">
        <v>1.87</v>
      </c>
      <c r="O41" s="206">
        <v>1.33</v>
      </c>
      <c r="P41" s="206">
        <v>0.05</v>
      </c>
      <c r="Q41" s="206">
        <v>0.35</v>
      </c>
      <c r="R41" s="206">
        <v>0.67</v>
      </c>
      <c r="S41" s="206">
        <v>0.42</v>
      </c>
      <c r="T41" s="206">
        <v>0</v>
      </c>
      <c r="U41" s="206">
        <v>1.89</v>
      </c>
      <c r="V41" s="206">
        <v>0.3</v>
      </c>
      <c r="W41" s="206">
        <v>0.54</v>
      </c>
      <c r="X41" s="206">
        <v>23.17</v>
      </c>
      <c r="Y41" s="206">
        <v>0</v>
      </c>
      <c r="Z41" s="206">
        <v>2.23</v>
      </c>
      <c r="AA41" s="206">
        <v>1.28</v>
      </c>
      <c r="AB41" s="206">
        <v>0</v>
      </c>
      <c r="AC41" s="206">
        <v>20.49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48.09</v>
      </c>
      <c r="AJ41" s="206">
        <v>0</v>
      </c>
      <c r="AK41" s="206">
        <v>-7.96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19.54</v>
      </c>
      <c r="E42" s="206">
        <v>0</v>
      </c>
      <c r="F42" s="206">
        <v>6.67</v>
      </c>
      <c r="G42" s="206">
        <v>9.67</v>
      </c>
      <c r="H42" s="206">
        <v>0</v>
      </c>
      <c r="I42" s="206">
        <v>39.5</v>
      </c>
      <c r="J42" s="206">
        <v>0.98</v>
      </c>
      <c r="K42" s="206">
        <v>18.66</v>
      </c>
      <c r="L42" s="206">
        <v>0.23</v>
      </c>
      <c r="M42" s="206">
        <v>2.29</v>
      </c>
      <c r="N42" s="206">
        <v>1.87</v>
      </c>
      <c r="O42" s="206">
        <v>1.33</v>
      </c>
      <c r="P42" s="206">
        <v>0.05</v>
      </c>
      <c r="Q42" s="206">
        <v>0.35</v>
      </c>
      <c r="R42" s="206">
        <v>0.67</v>
      </c>
      <c r="S42" s="206">
        <v>0.42</v>
      </c>
      <c r="T42" s="206">
        <v>0</v>
      </c>
      <c r="U42" s="206">
        <v>1.89</v>
      </c>
      <c r="V42" s="206">
        <v>0.3</v>
      </c>
      <c r="W42" s="206">
        <v>0.54</v>
      </c>
      <c r="X42" s="206">
        <v>23.17</v>
      </c>
      <c r="Y42" s="206">
        <v>0</v>
      </c>
      <c r="Z42" s="206">
        <v>2.23</v>
      </c>
      <c r="AA42" s="206">
        <v>1.28</v>
      </c>
      <c r="AB42" s="206">
        <v>0</v>
      </c>
      <c r="AC42" s="206">
        <v>20.49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48.09</v>
      </c>
      <c r="AJ42" s="206">
        <v>0</v>
      </c>
      <c r="AK42" s="206">
        <v>-7.96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19.54</v>
      </c>
      <c r="E43" s="206">
        <v>0</v>
      </c>
      <c r="F43" s="206">
        <v>6.67</v>
      </c>
      <c r="G43" s="206">
        <v>9.67</v>
      </c>
      <c r="H43" s="206">
        <v>0</v>
      </c>
      <c r="I43" s="206">
        <v>39.5</v>
      </c>
      <c r="J43" s="206">
        <v>0.98</v>
      </c>
      <c r="K43" s="206">
        <v>18.66</v>
      </c>
      <c r="L43" s="206">
        <v>0.23</v>
      </c>
      <c r="M43" s="206">
        <v>2.29</v>
      </c>
      <c r="N43" s="206">
        <v>1.87</v>
      </c>
      <c r="O43" s="206">
        <v>1.33</v>
      </c>
      <c r="P43" s="206">
        <v>0.05</v>
      </c>
      <c r="Q43" s="206">
        <v>0.35</v>
      </c>
      <c r="R43" s="206">
        <v>0.67</v>
      </c>
      <c r="S43" s="206">
        <v>0.42</v>
      </c>
      <c r="T43" s="206">
        <v>0</v>
      </c>
      <c r="U43" s="206">
        <v>1.89</v>
      </c>
      <c r="V43" s="206">
        <v>0.3</v>
      </c>
      <c r="W43" s="206">
        <v>0.54</v>
      </c>
      <c r="X43" s="206">
        <v>23.17</v>
      </c>
      <c r="Y43" s="206">
        <v>0</v>
      </c>
      <c r="Z43" s="206">
        <v>2.23</v>
      </c>
      <c r="AA43" s="206">
        <v>1.28</v>
      </c>
      <c r="AB43" s="206">
        <v>0</v>
      </c>
      <c r="AC43" s="206">
        <v>20.49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48.09</v>
      </c>
      <c r="AJ43" s="206">
        <v>0</v>
      </c>
      <c r="AK43" s="206">
        <v>-7.96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19.54</v>
      </c>
      <c r="E44" s="206">
        <v>0</v>
      </c>
      <c r="F44" s="206">
        <v>6.67</v>
      </c>
      <c r="G44" s="206">
        <v>9.67</v>
      </c>
      <c r="H44" s="206">
        <v>0</v>
      </c>
      <c r="I44" s="206">
        <v>39.5</v>
      </c>
      <c r="J44" s="206">
        <v>0.98</v>
      </c>
      <c r="K44" s="206">
        <v>18.66</v>
      </c>
      <c r="L44" s="206">
        <v>0.23</v>
      </c>
      <c r="M44" s="206">
        <v>2.29</v>
      </c>
      <c r="N44" s="206">
        <v>1.87</v>
      </c>
      <c r="O44" s="206">
        <v>1.33</v>
      </c>
      <c r="P44" s="206">
        <v>0.05</v>
      </c>
      <c r="Q44" s="206">
        <v>0.35</v>
      </c>
      <c r="R44" s="206">
        <v>0.67</v>
      </c>
      <c r="S44" s="206">
        <v>0.42</v>
      </c>
      <c r="T44" s="206">
        <v>0</v>
      </c>
      <c r="U44" s="206">
        <v>1.89</v>
      </c>
      <c r="V44" s="206">
        <v>0.3</v>
      </c>
      <c r="W44" s="206">
        <v>0.54</v>
      </c>
      <c r="X44" s="206">
        <v>23.17</v>
      </c>
      <c r="Y44" s="206">
        <v>0</v>
      </c>
      <c r="Z44" s="206">
        <v>2.23</v>
      </c>
      <c r="AA44" s="206">
        <v>1.28</v>
      </c>
      <c r="AB44" s="206">
        <v>0</v>
      </c>
      <c r="AC44" s="206">
        <v>20.49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48.09</v>
      </c>
      <c r="AJ44" s="206">
        <v>0</v>
      </c>
      <c r="AK44" s="206">
        <v>-7.96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19.54</v>
      </c>
      <c r="E45" s="206">
        <v>0</v>
      </c>
      <c r="F45" s="206">
        <v>6.67</v>
      </c>
      <c r="G45" s="206">
        <v>9.67</v>
      </c>
      <c r="H45" s="206">
        <v>0</v>
      </c>
      <c r="I45" s="206">
        <v>39.5</v>
      </c>
      <c r="J45" s="206">
        <v>0.98</v>
      </c>
      <c r="K45" s="206">
        <v>18.66</v>
      </c>
      <c r="L45" s="206">
        <v>0.23</v>
      </c>
      <c r="M45" s="206">
        <v>2.29</v>
      </c>
      <c r="N45" s="206">
        <v>1.87</v>
      </c>
      <c r="O45" s="206">
        <v>1.33</v>
      </c>
      <c r="P45" s="206">
        <v>0.05</v>
      </c>
      <c r="Q45" s="206">
        <v>0.35</v>
      </c>
      <c r="R45" s="206">
        <v>0.67</v>
      </c>
      <c r="S45" s="206">
        <v>0.42</v>
      </c>
      <c r="T45" s="206">
        <v>0</v>
      </c>
      <c r="U45" s="206">
        <v>1.89</v>
      </c>
      <c r="V45" s="206">
        <v>0.3</v>
      </c>
      <c r="W45" s="206">
        <v>0.54</v>
      </c>
      <c r="X45" s="206">
        <v>23.17</v>
      </c>
      <c r="Y45" s="206">
        <v>0</v>
      </c>
      <c r="Z45" s="206">
        <v>2.23</v>
      </c>
      <c r="AA45" s="206">
        <v>1.28</v>
      </c>
      <c r="AB45" s="206">
        <v>0</v>
      </c>
      <c r="AC45" s="206">
        <v>20.49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48.09</v>
      </c>
      <c r="AJ45" s="206">
        <v>0</v>
      </c>
      <c r="AK45" s="206">
        <v>-7.96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19.54</v>
      </c>
      <c r="E46" s="206">
        <v>0</v>
      </c>
      <c r="F46" s="206">
        <v>6.67</v>
      </c>
      <c r="G46" s="206">
        <v>9.67</v>
      </c>
      <c r="H46" s="206">
        <v>0</v>
      </c>
      <c r="I46" s="206">
        <v>39.5</v>
      </c>
      <c r="J46" s="206">
        <v>0.98</v>
      </c>
      <c r="K46" s="206">
        <v>18.66</v>
      </c>
      <c r="L46" s="206">
        <v>0.23</v>
      </c>
      <c r="M46" s="206">
        <v>2.29</v>
      </c>
      <c r="N46" s="206">
        <v>1.87</v>
      </c>
      <c r="O46" s="206">
        <v>1.33</v>
      </c>
      <c r="P46" s="206">
        <v>0.05</v>
      </c>
      <c r="Q46" s="206">
        <v>0.35</v>
      </c>
      <c r="R46" s="206">
        <v>0.67</v>
      </c>
      <c r="S46" s="206">
        <v>0.42</v>
      </c>
      <c r="T46" s="206">
        <v>0</v>
      </c>
      <c r="U46" s="206">
        <v>1.89</v>
      </c>
      <c r="V46" s="206">
        <v>0.3</v>
      </c>
      <c r="W46" s="206">
        <v>0.54</v>
      </c>
      <c r="X46" s="206">
        <v>23.17</v>
      </c>
      <c r="Y46" s="206">
        <v>0</v>
      </c>
      <c r="Z46" s="206">
        <v>2.23</v>
      </c>
      <c r="AA46" s="206">
        <v>1.28</v>
      </c>
      <c r="AB46" s="206">
        <v>0</v>
      </c>
      <c r="AC46" s="206">
        <v>20.49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48.09</v>
      </c>
      <c r="AJ46" s="206">
        <v>0</v>
      </c>
      <c r="AK46" s="206">
        <v>-7.96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19.54</v>
      </c>
      <c r="E47" s="206">
        <v>0</v>
      </c>
      <c r="F47" s="206">
        <v>6.67</v>
      </c>
      <c r="G47" s="206">
        <v>9.67</v>
      </c>
      <c r="H47" s="206">
        <v>0</v>
      </c>
      <c r="I47" s="206">
        <v>39.5</v>
      </c>
      <c r="J47" s="206">
        <v>0.98</v>
      </c>
      <c r="K47" s="206">
        <v>18.66</v>
      </c>
      <c r="L47" s="206">
        <v>0.23</v>
      </c>
      <c r="M47" s="206">
        <v>2.29</v>
      </c>
      <c r="N47" s="206">
        <v>1.87</v>
      </c>
      <c r="O47" s="206">
        <v>1.32</v>
      </c>
      <c r="P47" s="206">
        <v>0.48</v>
      </c>
      <c r="Q47" s="206">
        <v>0.35</v>
      </c>
      <c r="R47" s="206">
        <v>0.67</v>
      </c>
      <c r="S47" s="206">
        <v>0.42</v>
      </c>
      <c r="T47" s="206">
        <v>0</v>
      </c>
      <c r="U47" s="206">
        <v>1.89</v>
      </c>
      <c r="V47" s="206">
        <v>0.3</v>
      </c>
      <c r="W47" s="206">
        <v>0.54</v>
      </c>
      <c r="X47" s="206">
        <v>23.17</v>
      </c>
      <c r="Y47" s="206">
        <v>0</v>
      </c>
      <c r="Z47" s="206">
        <v>2.23</v>
      </c>
      <c r="AA47" s="206">
        <v>1.28</v>
      </c>
      <c r="AB47" s="206">
        <v>0</v>
      </c>
      <c r="AC47" s="206">
        <v>20.88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48.09</v>
      </c>
      <c r="AJ47" s="206">
        <v>0</v>
      </c>
      <c r="AK47" s="206">
        <v>-27.56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19.54</v>
      </c>
      <c r="E48" s="206">
        <v>0</v>
      </c>
      <c r="F48" s="206">
        <v>6.67</v>
      </c>
      <c r="G48" s="206">
        <v>9.67</v>
      </c>
      <c r="H48" s="206">
        <v>0</v>
      </c>
      <c r="I48" s="206">
        <v>39.5</v>
      </c>
      <c r="J48" s="206">
        <v>0.98</v>
      </c>
      <c r="K48" s="206">
        <v>18.66</v>
      </c>
      <c r="L48" s="206">
        <v>0.23</v>
      </c>
      <c r="M48" s="206">
        <v>2.29</v>
      </c>
      <c r="N48" s="206">
        <v>1.87</v>
      </c>
      <c r="O48" s="206">
        <v>1.32</v>
      </c>
      <c r="P48" s="206">
        <v>0.48</v>
      </c>
      <c r="Q48" s="206">
        <v>0.35</v>
      </c>
      <c r="R48" s="206">
        <v>0.67</v>
      </c>
      <c r="S48" s="206">
        <v>0.42</v>
      </c>
      <c r="T48" s="206">
        <v>0</v>
      </c>
      <c r="U48" s="206">
        <v>1.89</v>
      </c>
      <c r="V48" s="206">
        <v>0.3</v>
      </c>
      <c r="W48" s="206">
        <v>0.54</v>
      </c>
      <c r="X48" s="206">
        <v>23.17</v>
      </c>
      <c r="Y48" s="206">
        <v>0</v>
      </c>
      <c r="Z48" s="206">
        <v>2.23</v>
      </c>
      <c r="AA48" s="206">
        <v>1.28</v>
      </c>
      <c r="AB48" s="206">
        <v>0</v>
      </c>
      <c r="AC48" s="206">
        <v>20.88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48.09</v>
      </c>
      <c r="AJ48" s="206">
        <v>0</v>
      </c>
      <c r="AK48" s="206">
        <v>-27.56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19.54</v>
      </c>
      <c r="E49" s="206">
        <v>0</v>
      </c>
      <c r="F49" s="206">
        <v>6.67</v>
      </c>
      <c r="G49" s="206">
        <v>9.67</v>
      </c>
      <c r="H49" s="206">
        <v>0</v>
      </c>
      <c r="I49" s="206">
        <v>39.5</v>
      </c>
      <c r="J49" s="206">
        <v>0.98</v>
      </c>
      <c r="K49" s="206">
        <v>18.66</v>
      </c>
      <c r="L49" s="206">
        <v>0.23</v>
      </c>
      <c r="M49" s="206">
        <v>2.29</v>
      </c>
      <c r="N49" s="206">
        <v>1.87</v>
      </c>
      <c r="O49" s="206">
        <v>1.32</v>
      </c>
      <c r="P49" s="206">
        <v>0.48</v>
      </c>
      <c r="Q49" s="206">
        <v>0.35</v>
      </c>
      <c r="R49" s="206">
        <v>0.67</v>
      </c>
      <c r="S49" s="206">
        <v>0.42</v>
      </c>
      <c r="T49" s="206">
        <v>0</v>
      </c>
      <c r="U49" s="206">
        <v>1.89</v>
      </c>
      <c r="V49" s="206">
        <v>0.3</v>
      </c>
      <c r="W49" s="206">
        <v>0.54</v>
      </c>
      <c r="X49" s="206">
        <v>2.37</v>
      </c>
      <c r="Y49" s="206">
        <v>0</v>
      </c>
      <c r="Z49" s="206">
        <v>2.23</v>
      </c>
      <c r="AA49" s="206">
        <v>1.28</v>
      </c>
      <c r="AB49" s="206">
        <v>0</v>
      </c>
      <c r="AC49" s="206">
        <v>20.88</v>
      </c>
      <c r="AD49" s="206">
        <v>0</v>
      </c>
      <c r="AE49" s="206">
        <v>0</v>
      </c>
      <c r="AF49" s="206">
        <v>0</v>
      </c>
      <c r="AG49" s="206">
        <v>42.44</v>
      </c>
      <c r="AH49" s="206">
        <v>0</v>
      </c>
      <c r="AI49" s="206">
        <v>48.09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19.54</v>
      </c>
      <c r="E50" s="206">
        <v>0</v>
      </c>
      <c r="F50" s="206">
        <v>6.67</v>
      </c>
      <c r="G50" s="206">
        <v>9.67</v>
      </c>
      <c r="H50" s="206">
        <v>0</v>
      </c>
      <c r="I50" s="206">
        <v>39.5</v>
      </c>
      <c r="J50" s="206">
        <v>0.98</v>
      </c>
      <c r="K50" s="206">
        <v>18.66</v>
      </c>
      <c r="L50" s="206">
        <v>0.23</v>
      </c>
      <c r="M50" s="206">
        <v>2.29</v>
      </c>
      <c r="N50" s="206">
        <v>1.87</v>
      </c>
      <c r="O50" s="206">
        <v>1.32</v>
      </c>
      <c r="P50" s="206">
        <v>0.48</v>
      </c>
      <c r="Q50" s="206">
        <v>0.35</v>
      </c>
      <c r="R50" s="206">
        <v>0.67</v>
      </c>
      <c r="S50" s="206">
        <v>0.42</v>
      </c>
      <c r="T50" s="206">
        <v>0</v>
      </c>
      <c r="U50" s="206">
        <v>1.89</v>
      </c>
      <c r="V50" s="206">
        <v>0.3</v>
      </c>
      <c r="W50" s="206">
        <v>0.54</v>
      </c>
      <c r="X50" s="206">
        <v>2.37</v>
      </c>
      <c r="Y50" s="206">
        <v>0</v>
      </c>
      <c r="Z50" s="206">
        <v>2.23</v>
      </c>
      <c r="AA50" s="206">
        <v>1.28</v>
      </c>
      <c r="AB50" s="206">
        <v>0</v>
      </c>
      <c r="AC50" s="206">
        <v>20.88</v>
      </c>
      <c r="AD50" s="206">
        <v>0</v>
      </c>
      <c r="AE50" s="206">
        <v>0</v>
      </c>
      <c r="AF50" s="206">
        <v>0</v>
      </c>
      <c r="AG50" s="206">
        <v>42.44</v>
      </c>
      <c r="AH50" s="206">
        <v>0</v>
      </c>
      <c r="AI50" s="206">
        <v>48.09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19.5</v>
      </c>
      <c r="E51" s="206">
        <v>0</v>
      </c>
      <c r="F51" s="206">
        <v>6.67</v>
      </c>
      <c r="G51" s="206">
        <v>9.67</v>
      </c>
      <c r="H51" s="206">
        <v>0</v>
      </c>
      <c r="I51" s="206">
        <v>39.5</v>
      </c>
      <c r="J51" s="206">
        <v>0.98</v>
      </c>
      <c r="K51" s="206">
        <v>84.62</v>
      </c>
      <c r="L51" s="206">
        <v>0.23</v>
      </c>
      <c r="M51" s="206">
        <v>2.29</v>
      </c>
      <c r="N51" s="206">
        <v>1.87</v>
      </c>
      <c r="O51" s="206">
        <v>1.32</v>
      </c>
      <c r="P51" s="206">
        <v>0.04</v>
      </c>
      <c r="Q51" s="206">
        <v>0.35</v>
      </c>
      <c r="R51" s="206">
        <v>0.67</v>
      </c>
      <c r="S51" s="206">
        <v>0.42</v>
      </c>
      <c r="T51" s="206">
        <v>0</v>
      </c>
      <c r="U51" s="206">
        <v>1.89</v>
      </c>
      <c r="V51" s="206">
        <v>0.3</v>
      </c>
      <c r="W51" s="206">
        <v>0.54</v>
      </c>
      <c r="X51" s="206">
        <v>2.37</v>
      </c>
      <c r="Y51" s="206">
        <v>0</v>
      </c>
      <c r="Z51" s="206">
        <v>2.23</v>
      </c>
      <c r="AA51" s="206">
        <v>1.28</v>
      </c>
      <c r="AB51" s="206">
        <v>0</v>
      </c>
      <c r="AC51" s="206">
        <v>20.88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48.09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19.5</v>
      </c>
      <c r="E52" s="206">
        <v>0</v>
      </c>
      <c r="F52" s="206">
        <v>6.67</v>
      </c>
      <c r="G52" s="206">
        <v>9.67</v>
      </c>
      <c r="H52" s="206">
        <v>0</v>
      </c>
      <c r="I52" s="206">
        <v>39.5</v>
      </c>
      <c r="J52" s="206">
        <v>0.98</v>
      </c>
      <c r="K52" s="206">
        <v>127.73</v>
      </c>
      <c r="L52" s="206">
        <v>0.23</v>
      </c>
      <c r="M52" s="206">
        <v>2.29</v>
      </c>
      <c r="N52" s="206">
        <v>1.87</v>
      </c>
      <c r="O52" s="206">
        <v>1.32</v>
      </c>
      <c r="P52" s="206">
        <v>0.04</v>
      </c>
      <c r="Q52" s="206">
        <v>0.35</v>
      </c>
      <c r="R52" s="206">
        <v>0.67</v>
      </c>
      <c r="S52" s="206">
        <v>0.42</v>
      </c>
      <c r="T52" s="206">
        <v>0</v>
      </c>
      <c r="U52" s="206">
        <v>1.89</v>
      </c>
      <c r="V52" s="206">
        <v>0.3</v>
      </c>
      <c r="W52" s="206">
        <v>0.54</v>
      </c>
      <c r="X52" s="206">
        <v>2.37</v>
      </c>
      <c r="Y52" s="206">
        <v>0</v>
      </c>
      <c r="Z52" s="206">
        <v>2.23</v>
      </c>
      <c r="AA52" s="206">
        <v>1.28</v>
      </c>
      <c r="AB52" s="206">
        <v>0</v>
      </c>
      <c r="AC52" s="206">
        <v>20.88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48.09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19.5</v>
      </c>
      <c r="E53" s="206">
        <v>0</v>
      </c>
      <c r="F53" s="206">
        <v>6.67</v>
      </c>
      <c r="G53" s="206">
        <v>9.67</v>
      </c>
      <c r="H53" s="206">
        <v>0</v>
      </c>
      <c r="I53" s="206">
        <v>39.5</v>
      </c>
      <c r="J53" s="206">
        <v>0.98</v>
      </c>
      <c r="K53" s="206">
        <v>146.04</v>
      </c>
      <c r="L53" s="206">
        <v>0.23</v>
      </c>
      <c r="M53" s="206">
        <v>2.29</v>
      </c>
      <c r="N53" s="206">
        <v>1.87</v>
      </c>
      <c r="O53" s="206">
        <v>1.32</v>
      </c>
      <c r="P53" s="206">
        <v>0.52</v>
      </c>
      <c r="Q53" s="206">
        <v>0.35</v>
      </c>
      <c r="R53" s="206">
        <v>0.67</v>
      </c>
      <c r="S53" s="206">
        <v>0.42</v>
      </c>
      <c r="T53" s="206">
        <v>0</v>
      </c>
      <c r="U53" s="206">
        <v>1.89</v>
      </c>
      <c r="V53" s="206">
        <v>0.3</v>
      </c>
      <c r="W53" s="206">
        <v>0.54</v>
      </c>
      <c r="X53" s="206">
        <v>2.37</v>
      </c>
      <c r="Y53" s="206">
        <v>0</v>
      </c>
      <c r="Z53" s="206">
        <v>2.23</v>
      </c>
      <c r="AA53" s="206">
        <v>1.28</v>
      </c>
      <c r="AB53" s="206">
        <v>0</v>
      </c>
      <c r="AC53" s="206">
        <v>20.88</v>
      </c>
      <c r="AD53" s="206">
        <v>0</v>
      </c>
      <c r="AE53" s="206">
        <v>0</v>
      </c>
      <c r="AF53" s="206">
        <v>0</v>
      </c>
      <c r="AG53" s="206">
        <v>42.44</v>
      </c>
      <c r="AH53" s="206">
        <v>0</v>
      </c>
      <c r="AI53" s="206">
        <v>48.09</v>
      </c>
      <c r="AJ53" s="206">
        <v>0</v>
      </c>
      <c r="AK53" s="206">
        <v>19.91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19.5</v>
      </c>
      <c r="E54" s="206">
        <v>0</v>
      </c>
      <c r="F54" s="206">
        <v>6.67</v>
      </c>
      <c r="G54" s="206">
        <v>9.67</v>
      </c>
      <c r="H54" s="206">
        <v>0</v>
      </c>
      <c r="I54" s="206">
        <v>39.5</v>
      </c>
      <c r="J54" s="206">
        <v>0.98</v>
      </c>
      <c r="K54" s="206">
        <v>172.05</v>
      </c>
      <c r="L54" s="206">
        <v>0.23</v>
      </c>
      <c r="M54" s="206">
        <v>2.29</v>
      </c>
      <c r="N54" s="206">
        <v>1.87</v>
      </c>
      <c r="O54" s="206">
        <v>1.32</v>
      </c>
      <c r="P54" s="206">
        <v>0.52</v>
      </c>
      <c r="Q54" s="206">
        <v>0.35</v>
      </c>
      <c r="R54" s="206">
        <v>0.67</v>
      </c>
      <c r="S54" s="206">
        <v>0.42</v>
      </c>
      <c r="T54" s="206">
        <v>0</v>
      </c>
      <c r="U54" s="206">
        <v>1.89</v>
      </c>
      <c r="V54" s="206">
        <v>0.3</v>
      </c>
      <c r="W54" s="206">
        <v>0.54</v>
      </c>
      <c r="X54" s="206">
        <v>2.37</v>
      </c>
      <c r="Y54" s="206">
        <v>0</v>
      </c>
      <c r="Z54" s="206">
        <v>2.23</v>
      </c>
      <c r="AA54" s="206">
        <v>1.28</v>
      </c>
      <c r="AB54" s="206">
        <v>0</v>
      </c>
      <c r="AC54" s="206">
        <v>20.88</v>
      </c>
      <c r="AD54" s="206">
        <v>0</v>
      </c>
      <c r="AE54" s="206">
        <v>0</v>
      </c>
      <c r="AF54" s="206">
        <v>0</v>
      </c>
      <c r="AG54" s="206">
        <v>42.44</v>
      </c>
      <c r="AH54" s="206">
        <v>0</v>
      </c>
      <c r="AI54" s="206">
        <v>48.09</v>
      </c>
      <c r="AJ54" s="206">
        <v>0</v>
      </c>
      <c r="AK54" s="206">
        <v>19.91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19.5</v>
      </c>
      <c r="E55" s="206">
        <v>0</v>
      </c>
      <c r="F55" s="206">
        <v>6.67</v>
      </c>
      <c r="G55" s="206">
        <v>9.67</v>
      </c>
      <c r="H55" s="206">
        <v>0</v>
      </c>
      <c r="I55" s="206">
        <v>39.5</v>
      </c>
      <c r="J55" s="206">
        <v>0.98</v>
      </c>
      <c r="K55" s="206">
        <v>224.08</v>
      </c>
      <c r="L55" s="206">
        <v>0.23</v>
      </c>
      <c r="M55" s="206">
        <v>2.29</v>
      </c>
      <c r="N55" s="206">
        <v>1.87</v>
      </c>
      <c r="O55" s="206">
        <v>1.32</v>
      </c>
      <c r="P55" s="206">
        <v>0.52</v>
      </c>
      <c r="Q55" s="206">
        <v>0.35</v>
      </c>
      <c r="R55" s="206">
        <v>0.67</v>
      </c>
      <c r="S55" s="206">
        <v>0.42</v>
      </c>
      <c r="T55" s="206">
        <v>0</v>
      </c>
      <c r="U55" s="206">
        <v>1.89</v>
      </c>
      <c r="V55" s="206">
        <v>0.3</v>
      </c>
      <c r="W55" s="206">
        <v>0.54</v>
      </c>
      <c r="X55" s="206">
        <v>2.37</v>
      </c>
      <c r="Y55" s="206">
        <v>0</v>
      </c>
      <c r="Z55" s="206">
        <v>2.23</v>
      </c>
      <c r="AA55" s="206">
        <v>1.28</v>
      </c>
      <c r="AB55" s="206">
        <v>0</v>
      </c>
      <c r="AC55" s="206">
        <v>20.88</v>
      </c>
      <c r="AD55" s="206">
        <v>0</v>
      </c>
      <c r="AE55" s="206">
        <v>0</v>
      </c>
      <c r="AF55" s="206">
        <v>0</v>
      </c>
      <c r="AG55" s="206">
        <v>42.44</v>
      </c>
      <c r="AH55" s="206">
        <v>0</v>
      </c>
      <c r="AI55" s="206">
        <v>48.09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19.5</v>
      </c>
      <c r="E56" s="206">
        <v>0</v>
      </c>
      <c r="F56" s="206">
        <v>6.67</v>
      </c>
      <c r="G56" s="206">
        <v>9.67</v>
      </c>
      <c r="H56" s="206">
        <v>0</v>
      </c>
      <c r="I56" s="206">
        <v>39.5</v>
      </c>
      <c r="J56" s="206">
        <v>0.98</v>
      </c>
      <c r="K56" s="206">
        <v>251.06</v>
      </c>
      <c r="L56" s="206">
        <v>0.23</v>
      </c>
      <c r="M56" s="206">
        <v>2.29</v>
      </c>
      <c r="N56" s="206">
        <v>1.87</v>
      </c>
      <c r="O56" s="206">
        <v>1.32</v>
      </c>
      <c r="P56" s="206">
        <v>0.52</v>
      </c>
      <c r="Q56" s="206">
        <v>0.35</v>
      </c>
      <c r="R56" s="206">
        <v>0.67</v>
      </c>
      <c r="S56" s="206">
        <v>0.42</v>
      </c>
      <c r="T56" s="206">
        <v>0</v>
      </c>
      <c r="U56" s="206">
        <v>1.89</v>
      </c>
      <c r="V56" s="206">
        <v>0.3</v>
      </c>
      <c r="W56" s="206">
        <v>0.54</v>
      </c>
      <c r="X56" s="206">
        <v>2.37</v>
      </c>
      <c r="Y56" s="206">
        <v>0</v>
      </c>
      <c r="Z56" s="206">
        <v>2.23</v>
      </c>
      <c r="AA56" s="206">
        <v>1.28</v>
      </c>
      <c r="AB56" s="206">
        <v>0</v>
      </c>
      <c r="AC56" s="206">
        <v>20.88</v>
      </c>
      <c r="AD56" s="206">
        <v>0</v>
      </c>
      <c r="AE56" s="206">
        <v>0</v>
      </c>
      <c r="AF56" s="206">
        <v>0</v>
      </c>
      <c r="AG56" s="206">
        <v>42.44</v>
      </c>
      <c r="AH56" s="206">
        <v>0</v>
      </c>
      <c r="AI56" s="206">
        <v>48.09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19.5</v>
      </c>
      <c r="E57" s="206">
        <v>0</v>
      </c>
      <c r="F57" s="206">
        <v>6.67</v>
      </c>
      <c r="G57" s="206">
        <v>9.67</v>
      </c>
      <c r="H57" s="206">
        <v>0</v>
      </c>
      <c r="I57" s="206">
        <v>39.5</v>
      </c>
      <c r="J57" s="206">
        <v>0.98</v>
      </c>
      <c r="K57" s="206">
        <v>251.06</v>
      </c>
      <c r="L57" s="206">
        <v>0.23</v>
      </c>
      <c r="M57" s="206">
        <v>2.29</v>
      </c>
      <c r="N57" s="206">
        <v>1.87</v>
      </c>
      <c r="O57" s="206">
        <v>1.32</v>
      </c>
      <c r="P57" s="206">
        <v>0.52</v>
      </c>
      <c r="Q57" s="206">
        <v>0.35</v>
      </c>
      <c r="R57" s="206">
        <v>0.67</v>
      </c>
      <c r="S57" s="206">
        <v>0.42</v>
      </c>
      <c r="T57" s="206">
        <v>0</v>
      </c>
      <c r="U57" s="206">
        <v>1.89</v>
      </c>
      <c r="V57" s="206">
        <v>0.3</v>
      </c>
      <c r="W57" s="206">
        <v>0.36</v>
      </c>
      <c r="X57" s="206">
        <v>2.37</v>
      </c>
      <c r="Y57" s="206">
        <v>0</v>
      </c>
      <c r="Z57" s="206">
        <v>2.23</v>
      </c>
      <c r="AA57" s="206">
        <v>1.28</v>
      </c>
      <c r="AB57" s="206">
        <v>0</v>
      </c>
      <c r="AC57" s="206">
        <v>20.88</v>
      </c>
      <c r="AD57" s="206">
        <v>0</v>
      </c>
      <c r="AE57" s="206">
        <v>0</v>
      </c>
      <c r="AF57" s="206">
        <v>0</v>
      </c>
      <c r="AG57" s="206">
        <v>42.44</v>
      </c>
      <c r="AH57" s="206">
        <v>0</v>
      </c>
      <c r="AI57" s="206">
        <v>48.09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19.5</v>
      </c>
      <c r="E58" s="206">
        <v>0</v>
      </c>
      <c r="F58" s="206">
        <v>6.67</v>
      </c>
      <c r="G58" s="206">
        <v>9.67</v>
      </c>
      <c r="H58" s="206">
        <v>0</v>
      </c>
      <c r="I58" s="206">
        <v>39.5</v>
      </c>
      <c r="J58" s="206">
        <v>0.98</v>
      </c>
      <c r="K58" s="206">
        <v>251.06</v>
      </c>
      <c r="L58" s="206">
        <v>0.23</v>
      </c>
      <c r="M58" s="206">
        <v>2.29</v>
      </c>
      <c r="N58" s="206">
        <v>1.87</v>
      </c>
      <c r="O58" s="206">
        <v>1.32</v>
      </c>
      <c r="P58" s="206">
        <v>0.52</v>
      </c>
      <c r="Q58" s="206">
        <v>0.35</v>
      </c>
      <c r="R58" s="206">
        <v>0.67</v>
      </c>
      <c r="S58" s="206">
        <v>0.42</v>
      </c>
      <c r="T58" s="206">
        <v>0</v>
      </c>
      <c r="U58" s="206">
        <v>1.89</v>
      </c>
      <c r="V58" s="206">
        <v>0.3</v>
      </c>
      <c r="W58" s="206">
        <v>0.36</v>
      </c>
      <c r="X58" s="206">
        <v>2.37</v>
      </c>
      <c r="Y58" s="206">
        <v>0</v>
      </c>
      <c r="Z58" s="206">
        <v>2.23</v>
      </c>
      <c r="AA58" s="206">
        <v>1.28</v>
      </c>
      <c r="AB58" s="206">
        <v>0</v>
      </c>
      <c r="AC58" s="206">
        <v>20.88</v>
      </c>
      <c r="AD58" s="206">
        <v>0</v>
      </c>
      <c r="AE58" s="206">
        <v>0</v>
      </c>
      <c r="AF58" s="206">
        <v>0</v>
      </c>
      <c r="AG58" s="206">
        <v>42.44</v>
      </c>
      <c r="AH58" s="206">
        <v>0</v>
      </c>
      <c r="AI58" s="206">
        <v>48.09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19.5</v>
      </c>
      <c r="E59" s="206">
        <v>0</v>
      </c>
      <c r="F59" s="206">
        <v>6.67</v>
      </c>
      <c r="G59" s="206">
        <v>9.67</v>
      </c>
      <c r="H59" s="206">
        <v>0</v>
      </c>
      <c r="I59" s="206">
        <v>39.5</v>
      </c>
      <c r="J59" s="206">
        <v>0.98</v>
      </c>
      <c r="K59" s="206">
        <v>216.37</v>
      </c>
      <c r="L59" s="206">
        <v>0.23</v>
      </c>
      <c r="M59" s="206">
        <v>2.29</v>
      </c>
      <c r="N59" s="206">
        <v>1.87</v>
      </c>
      <c r="O59" s="206">
        <v>1.32</v>
      </c>
      <c r="P59" s="206">
        <v>0.52</v>
      </c>
      <c r="Q59" s="206">
        <v>0.35</v>
      </c>
      <c r="R59" s="206">
        <v>0.67</v>
      </c>
      <c r="S59" s="206">
        <v>0.42</v>
      </c>
      <c r="T59" s="206">
        <v>0</v>
      </c>
      <c r="U59" s="206">
        <v>1.89</v>
      </c>
      <c r="V59" s="206">
        <v>0.3</v>
      </c>
      <c r="W59" s="206">
        <v>0.35</v>
      </c>
      <c r="X59" s="206">
        <v>2.37</v>
      </c>
      <c r="Y59" s="206">
        <v>0</v>
      </c>
      <c r="Z59" s="206">
        <v>2.23</v>
      </c>
      <c r="AA59" s="206">
        <v>1.28</v>
      </c>
      <c r="AB59" s="206">
        <v>0</v>
      </c>
      <c r="AC59" s="206">
        <v>20.88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48.09</v>
      </c>
      <c r="AJ59" s="206">
        <v>0</v>
      </c>
      <c r="AK59" s="206">
        <v>19.91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19.5</v>
      </c>
      <c r="E60" s="206">
        <v>0</v>
      </c>
      <c r="F60" s="206">
        <v>6.67</v>
      </c>
      <c r="G60" s="206">
        <v>9.67</v>
      </c>
      <c r="H60" s="206">
        <v>0</v>
      </c>
      <c r="I60" s="206">
        <v>39.5</v>
      </c>
      <c r="J60" s="206">
        <v>0.98</v>
      </c>
      <c r="K60" s="206">
        <v>216.37</v>
      </c>
      <c r="L60" s="206">
        <v>0.23</v>
      </c>
      <c r="M60" s="206">
        <v>2.29</v>
      </c>
      <c r="N60" s="206">
        <v>1.87</v>
      </c>
      <c r="O60" s="206">
        <v>1.32</v>
      </c>
      <c r="P60" s="206">
        <v>0.52</v>
      </c>
      <c r="Q60" s="206">
        <v>0.35</v>
      </c>
      <c r="R60" s="206">
        <v>0.67</v>
      </c>
      <c r="S60" s="206">
        <v>0.42</v>
      </c>
      <c r="T60" s="206">
        <v>0</v>
      </c>
      <c r="U60" s="206">
        <v>1.89</v>
      </c>
      <c r="V60" s="206">
        <v>0.3</v>
      </c>
      <c r="W60" s="206">
        <v>0.35</v>
      </c>
      <c r="X60" s="206">
        <v>2.37</v>
      </c>
      <c r="Y60" s="206">
        <v>0</v>
      </c>
      <c r="Z60" s="206">
        <v>2.23</v>
      </c>
      <c r="AA60" s="206">
        <v>1.28</v>
      </c>
      <c r="AB60" s="206">
        <v>0</v>
      </c>
      <c r="AC60" s="206">
        <v>20.88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48.09</v>
      </c>
      <c r="AJ60" s="206">
        <v>0</v>
      </c>
      <c r="AK60" s="206">
        <v>19.91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19.5</v>
      </c>
      <c r="E61" s="206">
        <v>0</v>
      </c>
      <c r="F61" s="206">
        <v>6.67</v>
      </c>
      <c r="G61" s="206">
        <v>9.67</v>
      </c>
      <c r="H61" s="206">
        <v>0</v>
      </c>
      <c r="I61" s="206">
        <v>39.5</v>
      </c>
      <c r="J61" s="206">
        <v>0.98</v>
      </c>
      <c r="K61" s="206">
        <v>177.83</v>
      </c>
      <c r="L61" s="206">
        <v>0.23</v>
      </c>
      <c r="M61" s="206">
        <v>2.29</v>
      </c>
      <c r="N61" s="206">
        <v>1.87</v>
      </c>
      <c r="O61" s="206">
        <v>1.32</v>
      </c>
      <c r="P61" s="206">
        <v>0.52</v>
      </c>
      <c r="Q61" s="206">
        <v>0.35</v>
      </c>
      <c r="R61" s="206">
        <v>0.67</v>
      </c>
      <c r="S61" s="206">
        <v>0.42</v>
      </c>
      <c r="T61" s="206">
        <v>0</v>
      </c>
      <c r="U61" s="206">
        <v>1.89</v>
      </c>
      <c r="V61" s="206">
        <v>0.3</v>
      </c>
      <c r="W61" s="206">
        <v>0.35</v>
      </c>
      <c r="X61" s="206">
        <v>2.37</v>
      </c>
      <c r="Y61" s="206">
        <v>0</v>
      </c>
      <c r="Z61" s="206">
        <v>2.23</v>
      </c>
      <c r="AA61" s="206">
        <v>1.28</v>
      </c>
      <c r="AB61" s="206">
        <v>0</v>
      </c>
      <c r="AC61" s="206">
        <v>20.88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48.09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19.5</v>
      </c>
      <c r="E62" s="206">
        <v>0</v>
      </c>
      <c r="F62" s="206">
        <v>6.67</v>
      </c>
      <c r="G62" s="206">
        <v>9.67</v>
      </c>
      <c r="H62" s="206">
        <v>0</v>
      </c>
      <c r="I62" s="206">
        <v>39.5</v>
      </c>
      <c r="J62" s="206">
        <v>0.98</v>
      </c>
      <c r="K62" s="206">
        <v>181.21</v>
      </c>
      <c r="L62" s="206">
        <v>0.23</v>
      </c>
      <c r="M62" s="206">
        <v>2.29</v>
      </c>
      <c r="N62" s="206">
        <v>1.87</v>
      </c>
      <c r="O62" s="206">
        <v>1.32</v>
      </c>
      <c r="P62" s="206">
        <v>0.52</v>
      </c>
      <c r="Q62" s="206">
        <v>0.35</v>
      </c>
      <c r="R62" s="206">
        <v>0.67</v>
      </c>
      <c r="S62" s="206">
        <v>0.42</v>
      </c>
      <c r="T62" s="206">
        <v>0</v>
      </c>
      <c r="U62" s="206">
        <v>1.89</v>
      </c>
      <c r="V62" s="206">
        <v>0.3</v>
      </c>
      <c r="W62" s="206">
        <v>0.35</v>
      </c>
      <c r="X62" s="206">
        <v>2.37</v>
      </c>
      <c r="Y62" s="206">
        <v>0</v>
      </c>
      <c r="Z62" s="206">
        <v>2.23</v>
      </c>
      <c r="AA62" s="206">
        <v>1.28</v>
      </c>
      <c r="AB62" s="206">
        <v>0</v>
      </c>
      <c r="AC62" s="206">
        <v>20.88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48.09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19.5</v>
      </c>
      <c r="E63" s="206">
        <v>0</v>
      </c>
      <c r="F63" s="206">
        <v>6.67</v>
      </c>
      <c r="G63" s="206">
        <v>9.67</v>
      </c>
      <c r="H63" s="206">
        <v>0</v>
      </c>
      <c r="I63" s="206">
        <v>39.5</v>
      </c>
      <c r="J63" s="206">
        <v>0.98</v>
      </c>
      <c r="K63" s="206">
        <v>179.76</v>
      </c>
      <c r="L63" s="206">
        <v>0.23</v>
      </c>
      <c r="M63" s="206">
        <v>2.29</v>
      </c>
      <c r="N63" s="206">
        <v>1.87</v>
      </c>
      <c r="O63" s="206">
        <v>1.32</v>
      </c>
      <c r="P63" s="206">
        <v>0.52</v>
      </c>
      <c r="Q63" s="206">
        <v>0.35</v>
      </c>
      <c r="R63" s="206">
        <v>0.67</v>
      </c>
      <c r="S63" s="206">
        <v>0.42</v>
      </c>
      <c r="T63" s="206">
        <v>0</v>
      </c>
      <c r="U63" s="206">
        <v>1.89</v>
      </c>
      <c r="V63" s="206">
        <v>0.3</v>
      </c>
      <c r="W63" s="206">
        <v>0.35</v>
      </c>
      <c r="X63" s="206">
        <v>2.37</v>
      </c>
      <c r="Y63" s="206">
        <v>0</v>
      </c>
      <c r="Z63" s="206">
        <v>2.23</v>
      </c>
      <c r="AA63" s="206">
        <v>1.28</v>
      </c>
      <c r="AB63" s="206">
        <v>0</v>
      </c>
      <c r="AC63" s="206">
        <v>20.88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48.09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19.5</v>
      </c>
      <c r="E64" s="206">
        <v>0</v>
      </c>
      <c r="F64" s="206">
        <v>6.67</v>
      </c>
      <c r="G64" s="206">
        <v>9.67</v>
      </c>
      <c r="H64" s="206">
        <v>0</v>
      </c>
      <c r="I64" s="206">
        <v>39.5</v>
      </c>
      <c r="J64" s="206">
        <v>0.98</v>
      </c>
      <c r="K64" s="206">
        <v>155.66999999999999</v>
      </c>
      <c r="L64" s="206">
        <v>0.23</v>
      </c>
      <c r="M64" s="206">
        <v>2.29</v>
      </c>
      <c r="N64" s="206">
        <v>1.87</v>
      </c>
      <c r="O64" s="206">
        <v>1.32</v>
      </c>
      <c r="P64" s="206">
        <v>0.52</v>
      </c>
      <c r="Q64" s="206">
        <v>0.35</v>
      </c>
      <c r="R64" s="206">
        <v>0.67</v>
      </c>
      <c r="S64" s="206">
        <v>0.42</v>
      </c>
      <c r="T64" s="206">
        <v>0</v>
      </c>
      <c r="U64" s="206">
        <v>1.89</v>
      </c>
      <c r="V64" s="206">
        <v>0.3</v>
      </c>
      <c r="W64" s="206">
        <v>0.35</v>
      </c>
      <c r="X64" s="206">
        <v>2.37</v>
      </c>
      <c r="Y64" s="206">
        <v>0</v>
      </c>
      <c r="Z64" s="206">
        <v>2.23</v>
      </c>
      <c r="AA64" s="206">
        <v>1.28</v>
      </c>
      <c r="AB64" s="206">
        <v>0</v>
      </c>
      <c r="AC64" s="206">
        <v>20.88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48.09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19.5</v>
      </c>
      <c r="E65" s="206">
        <v>0</v>
      </c>
      <c r="F65" s="206">
        <v>6.67</v>
      </c>
      <c r="G65" s="206">
        <v>9.67</v>
      </c>
      <c r="H65" s="206">
        <v>0</v>
      </c>
      <c r="I65" s="206">
        <v>39.5</v>
      </c>
      <c r="J65" s="206">
        <v>0.98</v>
      </c>
      <c r="K65" s="206">
        <v>139.55000000000001</v>
      </c>
      <c r="L65" s="206">
        <v>0.23</v>
      </c>
      <c r="M65" s="206">
        <v>2.29</v>
      </c>
      <c r="N65" s="206">
        <v>1.87</v>
      </c>
      <c r="O65" s="206">
        <v>1.32</v>
      </c>
      <c r="P65" s="206">
        <v>0.52</v>
      </c>
      <c r="Q65" s="206">
        <v>0.35</v>
      </c>
      <c r="R65" s="206">
        <v>0.67</v>
      </c>
      <c r="S65" s="206">
        <v>0.42</v>
      </c>
      <c r="T65" s="206">
        <v>0</v>
      </c>
      <c r="U65" s="206">
        <v>1.89</v>
      </c>
      <c r="V65" s="206">
        <v>0.3</v>
      </c>
      <c r="W65" s="206">
        <v>0.35</v>
      </c>
      <c r="X65" s="206">
        <v>2.37</v>
      </c>
      <c r="Y65" s="206">
        <v>0</v>
      </c>
      <c r="Z65" s="206">
        <v>2.23</v>
      </c>
      <c r="AA65" s="206">
        <v>1.28</v>
      </c>
      <c r="AB65" s="206">
        <v>0</v>
      </c>
      <c r="AC65" s="206">
        <v>29.9</v>
      </c>
      <c r="AD65" s="206">
        <v>0.83</v>
      </c>
      <c r="AE65" s="206">
        <v>0</v>
      </c>
      <c r="AF65" s="206">
        <v>0</v>
      </c>
      <c r="AG65" s="206">
        <v>42.44</v>
      </c>
      <c r="AH65" s="206">
        <v>0</v>
      </c>
      <c r="AI65" s="206">
        <v>48.09</v>
      </c>
      <c r="AJ65" s="206">
        <v>0</v>
      </c>
      <c r="AK65" s="206">
        <v>17.649999999999999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19.5</v>
      </c>
      <c r="E66" s="206">
        <v>0</v>
      </c>
      <c r="F66" s="206">
        <v>6.67</v>
      </c>
      <c r="G66" s="206">
        <v>9.67</v>
      </c>
      <c r="H66" s="206">
        <v>0</v>
      </c>
      <c r="I66" s="206">
        <v>39.5</v>
      </c>
      <c r="J66" s="206">
        <v>0.98</v>
      </c>
      <c r="K66" s="206">
        <v>95.94</v>
      </c>
      <c r="L66" s="206">
        <v>0.23</v>
      </c>
      <c r="M66" s="206">
        <v>2.29</v>
      </c>
      <c r="N66" s="206">
        <v>1.87</v>
      </c>
      <c r="O66" s="206">
        <v>1.32</v>
      </c>
      <c r="P66" s="206">
        <v>0.52</v>
      </c>
      <c r="Q66" s="206">
        <v>0.35</v>
      </c>
      <c r="R66" s="206">
        <v>0.67</v>
      </c>
      <c r="S66" s="206">
        <v>0.42</v>
      </c>
      <c r="T66" s="206">
        <v>0</v>
      </c>
      <c r="U66" s="206">
        <v>1.89</v>
      </c>
      <c r="V66" s="206">
        <v>0.3</v>
      </c>
      <c r="W66" s="206">
        <v>0.35</v>
      </c>
      <c r="X66" s="206">
        <v>2.37</v>
      </c>
      <c r="Y66" s="206">
        <v>0</v>
      </c>
      <c r="Z66" s="206">
        <v>2.23</v>
      </c>
      <c r="AA66" s="206">
        <v>1.28</v>
      </c>
      <c r="AB66" s="206">
        <v>0</v>
      </c>
      <c r="AC66" s="206">
        <v>17.440000000000001</v>
      </c>
      <c r="AD66" s="206">
        <v>0.83</v>
      </c>
      <c r="AE66" s="206">
        <v>0</v>
      </c>
      <c r="AF66" s="206">
        <v>0</v>
      </c>
      <c r="AG66" s="206">
        <v>42.44</v>
      </c>
      <c r="AH66" s="206">
        <v>0</v>
      </c>
      <c r="AI66" s="206">
        <v>48.09</v>
      </c>
      <c r="AJ66" s="206">
        <v>0</v>
      </c>
      <c r="AK66" s="206">
        <v>17.649999999999999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19.5</v>
      </c>
      <c r="E67" s="206">
        <v>0</v>
      </c>
      <c r="F67" s="206">
        <v>6.67</v>
      </c>
      <c r="G67" s="206">
        <v>9.67</v>
      </c>
      <c r="H67" s="206">
        <v>0</v>
      </c>
      <c r="I67" s="206">
        <v>39.5</v>
      </c>
      <c r="J67" s="206">
        <v>0.98</v>
      </c>
      <c r="K67" s="206">
        <v>80.52</v>
      </c>
      <c r="L67" s="206">
        <v>0.23</v>
      </c>
      <c r="M67" s="206">
        <v>2.29</v>
      </c>
      <c r="N67" s="206">
        <v>1.87</v>
      </c>
      <c r="O67" s="206">
        <v>1.32</v>
      </c>
      <c r="P67" s="206">
        <v>0.52</v>
      </c>
      <c r="Q67" s="206">
        <v>0.35</v>
      </c>
      <c r="R67" s="206">
        <v>0.67</v>
      </c>
      <c r="S67" s="206">
        <v>0.42</v>
      </c>
      <c r="T67" s="206">
        <v>0</v>
      </c>
      <c r="U67" s="206">
        <v>1.89</v>
      </c>
      <c r="V67" s="206">
        <v>0.3</v>
      </c>
      <c r="W67" s="206">
        <v>0.35</v>
      </c>
      <c r="X67" s="206">
        <v>2.37</v>
      </c>
      <c r="Y67" s="206">
        <v>0</v>
      </c>
      <c r="Z67" s="206">
        <v>2.23</v>
      </c>
      <c r="AA67" s="206">
        <v>1.28</v>
      </c>
      <c r="AB67" s="206">
        <v>0</v>
      </c>
      <c r="AC67" s="206">
        <v>17.440000000000001</v>
      </c>
      <c r="AD67" s="206">
        <v>0.83</v>
      </c>
      <c r="AE67" s="206">
        <v>0</v>
      </c>
      <c r="AF67" s="206">
        <v>0</v>
      </c>
      <c r="AG67" s="206">
        <v>42.44</v>
      </c>
      <c r="AH67" s="206">
        <v>0</v>
      </c>
      <c r="AI67" s="206">
        <v>48.09</v>
      </c>
      <c r="AJ67" s="206">
        <v>0</v>
      </c>
      <c r="AK67" s="206">
        <v>21.02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19.5</v>
      </c>
      <c r="E68" s="206">
        <v>0</v>
      </c>
      <c r="F68" s="206">
        <v>6.67</v>
      </c>
      <c r="G68" s="206">
        <v>9.67</v>
      </c>
      <c r="H68" s="206">
        <v>0</v>
      </c>
      <c r="I68" s="206">
        <v>39.5</v>
      </c>
      <c r="J68" s="206">
        <v>0.98</v>
      </c>
      <c r="K68" s="206">
        <v>40.049999999999997</v>
      </c>
      <c r="L68" s="206">
        <v>0.23</v>
      </c>
      <c r="M68" s="206">
        <v>2.29</v>
      </c>
      <c r="N68" s="206">
        <v>1.87</v>
      </c>
      <c r="O68" s="206">
        <v>1.32</v>
      </c>
      <c r="P68" s="206">
        <v>0.52</v>
      </c>
      <c r="Q68" s="206">
        <v>0.35</v>
      </c>
      <c r="R68" s="206">
        <v>0.67</v>
      </c>
      <c r="S68" s="206">
        <v>0.42</v>
      </c>
      <c r="T68" s="206">
        <v>0</v>
      </c>
      <c r="U68" s="206">
        <v>1.89</v>
      </c>
      <c r="V68" s="206">
        <v>0.3</v>
      </c>
      <c r="W68" s="206">
        <v>0.35</v>
      </c>
      <c r="X68" s="206">
        <v>2.37</v>
      </c>
      <c r="Y68" s="206">
        <v>0</v>
      </c>
      <c r="Z68" s="206">
        <v>2.23</v>
      </c>
      <c r="AA68" s="206">
        <v>1.28</v>
      </c>
      <c r="AB68" s="206">
        <v>0</v>
      </c>
      <c r="AC68" s="206">
        <v>17.440000000000001</v>
      </c>
      <c r="AD68" s="206">
        <v>0.83</v>
      </c>
      <c r="AE68" s="206">
        <v>0</v>
      </c>
      <c r="AF68" s="206">
        <v>0</v>
      </c>
      <c r="AG68" s="206">
        <v>42.44</v>
      </c>
      <c r="AH68" s="206">
        <v>0</v>
      </c>
      <c r="AI68" s="206">
        <v>48.09</v>
      </c>
      <c r="AJ68" s="206">
        <v>0</v>
      </c>
      <c r="AK68" s="206">
        <v>21.02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19.5</v>
      </c>
      <c r="E69" s="206">
        <v>0</v>
      </c>
      <c r="F69" s="206">
        <v>6.67</v>
      </c>
      <c r="G69" s="206">
        <v>9.67</v>
      </c>
      <c r="H69" s="206">
        <v>0</v>
      </c>
      <c r="I69" s="206">
        <v>39.5</v>
      </c>
      <c r="J69" s="206">
        <v>0.98</v>
      </c>
      <c r="K69" s="206">
        <v>18.66</v>
      </c>
      <c r="L69" s="206">
        <v>0.23</v>
      </c>
      <c r="M69" s="206">
        <v>2.29</v>
      </c>
      <c r="N69" s="206">
        <v>1.87</v>
      </c>
      <c r="O69" s="206">
        <v>1.32</v>
      </c>
      <c r="P69" s="206">
        <v>0.52</v>
      </c>
      <c r="Q69" s="206">
        <v>0.35</v>
      </c>
      <c r="R69" s="206">
        <v>0.67</v>
      </c>
      <c r="S69" s="206">
        <v>0.42</v>
      </c>
      <c r="T69" s="206">
        <v>0</v>
      </c>
      <c r="U69" s="206">
        <v>1.89</v>
      </c>
      <c r="V69" s="206">
        <v>0.3</v>
      </c>
      <c r="W69" s="206">
        <v>0.35</v>
      </c>
      <c r="X69" s="206">
        <v>2.37</v>
      </c>
      <c r="Y69" s="206">
        <v>0</v>
      </c>
      <c r="Z69" s="206">
        <v>2.23</v>
      </c>
      <c r="AA69" s="206">
        <v>1.28</v>
      </c>
      <c r="AB69" s="206">
        <v>0</v>
      </c>
      <c r="AC69" s="206">
        <v>17.440000000000001</v>
      </c>
      <c r="AD69" s="206">
        <v>0.83</v>
      </c>
      <c r="AE69" s="206">
        <v>0</v>
      </c>
      <c r="AF69" s="206">
        <v>0</v>
      </c>
      <c r="AG69" s="206">
        <v>42.44</v>
      </c>
      <c r="AH69" s="206">
        <v>0</v>
      </c>
      <c r="AI69" s="206">
        <v>48.09</v>
      </c>
      <c r="AJ69" s="206">
        <v>0</v>
      </c>
      <c r="AK69" s="206">
        <v>21.02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19.5</v>
      </c>
      <c r="E70" s="206">
        <v>0</v>
      </c>
      <c r="F70" s="206">
        <v>6.67</v>
      </c>
      <c r="G70" s="206">
        <v>9.67</v>
      </c>
      <c r="H70" s="206">
        <v>0</v>
      </c>
      <c r="I70" s="206">
        <v>39.5</v>
      </c>
      <c r="J70" s="206">
        <v>0.98</v>
      </c>
      <c r="K70" s="206">
        <v>18.66</v>
      </c>
      <c r="L70" s="206">
        <v>0.23</v>
      </c>
      <c r="M70" s="206">
        <v>2.29</v>
      </c>
      <c r="N70" s="206">
        <v>1.87</v>
      </c>
      <c r="O70" s="206">
        <v>1.32</v>
      </c>
      <c r="P70" s="206">
        <v>0.52</v>
      </c>
      <c r="Q70" s="206">
        <v>0.35</v>
      </c>
      <c r="R70" s="206">
        <v>0.67</v>
      </c>
      <c r="S70" s="206">
        <v>0.42</v>
      </c>
      <c r="T70" s="206">
        <v>0</v>
      </c>
      <c r="U70" s="206">
        <v>1.89</v>
      </c>
      <c r="V70" s="206">
        <v>0.3</v>
      </c>
      <c r="W70" s="206">
        <v>0.35</v>
      </c>
      <c r="X70" s="206">
        <v>2.37</v>
      </c>
      <c r="Y70" s="206">
        <v>0</v>
      </c>
      <c r="Z70" s="206">
        <v>2.23</v>
      </c>
      <c r="AA70" s="206">
        <v>1.28</v>
      </c>
      <c r="AB70" s="206">
        <v>0</v>
      </c>
      <c r="AC70" s="206">
        <v>17.440000000000001</v>
      </c>
      <c r="AD70" s="206">
        <v>0.83</v>
      </c>
      <c r="AE70" s="206">
        <v>0</v>
      </c>
      <c r="AF70" s="206">
        <v>0</v>
      </c>
      <c r="AG70" s="206">
        <v>42.44</v>
      </c>
      <c r="AH70" s="206">
        <v>0</v>
      </c>
      <c r="AI70" s="206">
        <v>48.09</v>
      </c>
      <c r="AJ70" s="206">
        <v>0</v>
      </c>
      <c r="AK70" s="206">
        <v>21.02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19.5</v>
      </c>
      <c r="E71" s="206">
        <v>0</v>
      </c>
      <c r="F71" s="206">
        <v>6.67</v>
      </c>
      <c r="G71" s="206">
        <v>9.67</v>
      </c>
      <c r="H71" s="206">
        <v>0</v>
      </c>
      <c r="I71" s="206">
        <v>39.5</v>
      </c>
      <c r="J71" s="206">
        <v>0.98</v>
      </c>
      <c r="K71" s="206">
        <v>18.66</v>
      </c>
      <c r="L71" s="206">
        <v>0.23</v>
      </c>
      <c r="M71" s="206">
        <v>2.29</v>
      </c>
      <c r="N71" s="206">
        <v>1.87</v>
      </c>
      <c r="O71" s="206">
        <v>1.32</v>
      </c>
      <c r="P71" s="206">
        <v>0.52</v>
      </c>
      <c r="Q71" s="206">
        <v>0.18</v>
      </c>
      <c r="R71" s="206">
        <v>0.67</v>
      </c>
      <c r="S71" s="206">
        <v>0.42</v>
      </c>
      <c r="T71" s="206">
        <v>0</v>
      </c>
      <c r="U71" s="206">
        <v>1.89</v>
      </c>
      <c r="V71" s="206">
        <v>0.3</v>
      </c>
      <c r="W71" s="206">
        <v>0.35</v>
      </c>
      <c r="X71" s="206">
        <v>2.37</v>
      </c>
      <c r="Y71" s="206">
        <v>0</v>
      </c>
      <c r="Z71" s="206">
        <v>2.23</v>
      </c>
      <c r="AA71" s="206">
        <v>1.28</v>
      </c>
      <c r="AB71" s="206">
        <v>0</v>
      </c>
      <c r="AC71" s="206">
        <v>17.440000000000001</v>
      </c>
      <c r="AD71" s="206">
        <v>0.83</v>
      </c>
      <c r="AE71" s="206">
        <v>0</v>
      </c>
      <c r="AF71" s="206">
        <v>0</v>
      </c>
      <c r="AG71" s="206">
        <v>42.44</v>
      </c>
      <c r="AH71" s="206">
        <v>0</v>
      </c>
      <c r="AI71" s="206">
        <v>48.09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19.5</v>
      </c>
      <c r="E72" s="206">
        <v>0</v>
      </c>
      <c r="F72" s="206">
        <v>6.67</v>
      </c>
      <c r="G72" s="206">
        <v>9.67</v>
      </c>
      <c r="H72" s="206">
        <v>0</v>
      </c>
      <c r="I72" s="206">
        <v>39.5</v>
      </c>
      <c r="J72" s="206">
        <v>0.98</v>
      </c>
      <c r="K72" s="206">
        <v>18.66</v>
      </c>
      <c r="L72" s="206">
        <v>0.23</v>
      </c>
      <c r="M72" s="206">
        <v>2.29</v>
      </c>
      <c r="N72" s="206">
        <v>1.87</v>
      </c>
      <c r="O72" s="206">
        <v>1.32</v>
      </c>
      <c r="P72" s="206">
        <v>0.52</v>
      </c>
      <c r="Q72" s="206">
        <v>0.18</v>
      </c>
      <c r="R72" s="206">
        <v>0.67</v>
      </c>
      <c r="S72" s="206">
        <v>0.42</v>
      </c>
      <c r="T72" s="206">
        <v>0</v>
      </c>
      <c r="U72" s="206">
        <v>1.89</v>
      </c>
      <c r="V72" s="206">
        <v>0.3</v>
      </c>
      <c r="W72" s="206">
        <v>0.35</v>
      </c>
      <c r="X72" s="206">
        <v>2.37</v>
      </c>
      <c r="Y72" s="206">
        <v>0</v>
      </c>
      <c r="Z72" s="206">
        <v>2.23</v>
      </c>
      <c r="AA72" s="206">
        <v>1.28</v>
      </c>
      <c r="AB72" s="206">
        <v>0</v>
      </c>
      <c r="AC72" s="206">
        <v>17.440000000000001</v>
      </c>
      <c r="AD72" s="206">
        <v>0.83</v>
      </c>
      <c r="AE72" s="206">
        <v>0</v>
      </c>
      <c r="AF72" s="206">
        <v>0</v>
      </c>
      <c r="AG72" s="206">
        <v>42.44</v>
      </c>
      <c r="AH72" s="206">
        <v>0</v>
      </c>
      <c r="AI72" s="206">
        <v>48.09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19.5</v>
      </c>
      <c r="E73" s="206">
        <v>0</v>
      </c>
      <c r="F73" s="206">
        <v>6.67</v>
      </c>
      <c r="G73" s="206">
        <v>9.67</v>
      </c>
      <c r="H73" s="206">
        <v>0</v>
      </c>
      <c r="I73" s="206">
        <v>39.5</v>
      </c>
      <c r="J73" s="206">
        <v>0.98</v>
      </c>
      <c r="K73" s="206">
        <v>18.66</v>
      </c>
      <c r="L73" s="206">
        <v>0.23</v>
      </c>
      <c r="M73" s="206">
        <v>2.29</v>
      </c>
      <c r="N73" s="206">
        <v>1.87</v>
      </c>
      <c r="O73" s="206">
        <v>1.32</v>
      </c>
      <c r="P73" s="206">
        <v>0.52</v>
      </c>
      <c r="Q73" s="206">
        <v>0.18</v>
      </c>
      <c r="R73" s="206">
        <v>0.67</v>
      </c>
      <c r="S73" s="206">
        <v>0.42</v>
      </c>
      <c r="T73" s="206">
        <v>0</v>
      </c>
      <c r="U73" s="206">
        <v>1.89</v>
      </c>
      <c r="V73" s="206">
        <v>0.3</v>
      </c>
      <c r="W73" s="206">
        <v>0.35</v>
      </c>
      <c r="X73" s="206">
        <v>2.37</v>
      </c>
      <c r="Y73" s="206">
        <v>0</v>
      </c>
      <c r="Z73" s="206">
        <v>2.23</v>
      </c>
      <c r="AA73" s="206">
        <v>1.28</v>
      </c>
      <c r="AB73" s="206">
        <v>0</v>
      </c>
      <c r="AC73" s="206">
        <v>20.88</v>
      </c>
      <c r="AD73" s="206">
        <v>0</v>
      </c>
      <c r="AE73" s="206">
        <v>0</v>
      </c>
      <c r="AF73" s="206">
        <v>0</v>
      </c>
      <c r="AG73" s="206">
        <v>42.44</v>
      </c>
      <c r="AH73" s="206">
        <v>0</v>
      </c>
      <c r="AI73" s="206">
        <v>48.09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19.5</v>
      </c>
      <c r="E74" s="206">
        <v>0</v>
      </c>
      <c r="F74" s="206">
        <v>6.67</v>
      </c>
      <c r="G74" s="206">
        <v>9.67</v>
      </c>
      <c r="H74" s="206">
        <v>0</v>
      </c>
      <c r="I74" s="206">
        <v>39.5</v>
      </c>
      <c r="J74" s="206">
        <v>0.98</v>
      </c>
      <c r="K74" s="206">
        <v>18.66</v>
      </c>
      <c r="L74" s="206">
        <v>0.23</v>
      </c>
      <c r="M74" s="206">
        <v>2.29</v>
      </c>
      <c r="N74" s="206">
        <v>1.87</v>
      </c>
      <c r="O74" s="206">
        <v>1.32</v>
      </c>
      <c r="P74" s="206">
        <v>0.52</v>
      </c>
      <c r="Q74" s="206">
        <v>0.18</v>
      </c>
      <c r="R74" s="206">
        <v>0.67</v>
      </c>
      <c r="S74" s="206">
        <v>0.42</v>
      </c>
      <c r="T74" s="206">
        <v>0</v>
      </c>
      <c r="U74" s="206">
        <v>1.89</v>
      </c>
      <c r="V74" s="206">
        <v>0.3</v>
      </c>
      <c r="W74" s="206">
        <v>0.35</v>
      </c>
      <c r="X74" s="206">
        <v>2.37</v>
      </c>
      <c r="Y74" s="206">
        <v>0</v>
      </c>
      <c r="Z74" s="206">
        <v>2.23</v>
      </c>
      <c r="AA74" s="206">
        <v>1.28</v>
      </c>
      <c r="AB74" s="206">
        <v>0</v>
      </c>
      <c r="AC74" s="206">
        <v>20.88</v>
      </c>
      <c r="AD74" s="206">
        <v>0</v>
      </c>
      <c r="AE74" s="206">
        <v>0</v>
      </c>
      <c r="AF74" s="206">
        <v>0</v>
      </c>
      <c r="AG74" s="206">
        <v>42.44</v>
      </c>
      <c r="AH74" s="206">
        <v>0</v>
      </c>
      <c r="AI74" s="206">
        <v>48.09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19.5</v>
      </c>
      <c r="E75" s="206">
        <v>0</v>
      </c>
      <c r="F75" s="206">
        <v>6.67</v>
      </c>
      <c r="G75" s="206">
        <v>9.67</v>
      </c>
      <c r="H75" s="206">
        <v>0</v>
      </c>
      <c r="I75" s="206">
        <v>39.5</v>
      </c>
      <c r="J75" s="206">
        <v>0.98</v>
      </c>
      <c r="K75" s="206">
        <v>18.66</v>
      </c>
      <c r="L75" s="206">
        <v>0.21</v>
      </c>
      <c r="M75" s="206">
        <v>2.29</v>
      </c>
      <c r="N75" s="206">
        <v>1.87</v>
      </c>
      <c r="O75" s="206">
        <v>1.32</v>
      </c>
      <c r="P75" s="206">
        <v>0.52</v>
      </c>
      <c r="Q75" s="206">
        <v>0.18</v>
      </c>
      <c r="R75" s="206">
        <v>0.67</v>
      </c>
      <c r="S75" s="206">
        <v>0.17</v>
      </c>
      <c r="T75" s="206">
        <v>0</v>
      </c>
      <c r="U75" s="206">
        <v>1.89</v>
      </c>
      <c r="V75" s="206">
        <v>0.3</v>
      </c>
      <c r="W75" s="206">
        <v>0.35</v>
      </c>
      <c r="X75" s="206">
        <v>2.37</v>
      </c>
      <c r="Y75" s="206">
        <v>0</v>
      </c>
      <c r="Z75" s="206">
        <v>2.23</v>
      </c>
      <c r="AA75" s="206">
        <v>1.28</v>
      </c>
      <c r="AB75" s="206">
        <v>0</v>
      </c>
      <c r="AC75" s="206">
        <v>20.88</v>
      </c>
      <c r="AD75" s="206">
        <v>0</v>
      </c>
      <c r="AE75" s="206">
        <v>0</v>
      </c>
      <c r="AF75" s="206">
        <v>0</v>
      </c>
      <c r="AG75" s="206">
        <v>42.44</v>
      </c>
      <c r="AH75" s="206">
        <v>0</v>
      </c>
      <c r="AI75" s="206">
        <v>48.09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19.5</v>
      </c>
      <c r="E76" s="206">
        <v>0</v>
      </c>
      <c r="F76" s="206">
        <v>6.67</v>
      </c>
      <c r="G76" s="206">
        <v>9.67</v>
      </c>
      <c r="H76" s="206">
        <v>0</v>
      </c>
      <c r="I76" s="206">
        <v>39.5</v>
      </c>
      <c r="J76" s="206">
        <v>0.98</v>
      </c>
      <c r="K76" s="206">
        <v>18.66</v>
      </c>
      <c r="L76" s="206">
        <v>0.21</v>
      </c>
      <c r="M76" s="206">
        <v>2.29</v>
      </c>
      <c r="N76" s="206">
        <v>1.87</v>
      </c>
      <c r="O76" s="206">
        <v>1.32</v>
      </c>
      <c r="P76" s="206">
        <v>0.52</v>
      </c>
      <c r="Q76" s="206">
        <v>0.18</v>
      </c>
      <c r="R76" s="206">
        <v>0.67</v>
      </c>
      <c r="S76" s="206">
        <v>0.17</v>
      </c>
      <c r="T76" s="206">
        <v>0</v>
      </c>
      <c r="U76" s="206">
        <v>1.89</v>
      </c>
      <c r="V76" s="206">
        <v>0.3</v>
      </c>
      <c r="W76" s="206">
        <v>0.35</v>
      </c>
      <c r="X76" s="206">
        <v>2.37</v>
      </c>
      <c r="Y76" s="206">
        <v>0</v>
      </c>
      <c r="Z76" s="206">
        <v>2.23</v>
      </c>
      <c r="AA76" s="206">
        <v>1.28</v>
      </c>
      <c r="AB76" s="206">
        <v>0</v>
      </c>
      <c r="AC76" s="206">
        <v>20.88</v>
      </c>
      <c r="AD76" s="206">
        <v>0</v>
      </c>
      <c r="AE76" s="206">
        <v>0</v>
      </c>
      <c r="AF76" s="206">
        <v>0</v>
      </c>
      <c r="AG76" s="206">
        <v>42.44</v>
      </c>
      <c r="AH76" s="206">
        <v>0</v>
      </c>
      <c r="AI76" s="206">
        <v>48.09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19.5</v>
      </c>
      <c r="E77" s="206">
        <v>0</v>
      </c>
      <c r="F77" s="206">
        <v>6.67</v>
      </c>
      <c r="G77" s="206">
        <v>9.67</v>
      </c>
      <c r="H77" s="206">
        <v>0</v>
      </c>
      <c r="I77" s="206">
        <v>39.5</v>
      </c>
      <c r="J77" s="206">
        <v>0.98</v>
      </c>
      <c r="K77" s="206">
        <v>18.66</v>
      </c>
      <c r="L77" s="206">
        <v>0.21</v>
      </c>
      <c r="M77" s="206">
        <v>2.29</v>
      </c>
      <c r="N77" s="206">
        <v>1.87</v>
      </c>
      <c r="O77" s="206">
        <v>1.32</v>
      </c>
      <c r="P77" s="206">
        <v>0.52</v>
      </c>
      <c r="Q77" s="206">
        <v>0.18</v>
      </c>
      <c r="R77" s="206">
        <v>0.67</v>
      </c>
      <c r="S77" s="206">
        <v>0.17</v>
      </c>
      <c r="T77" s="206">
        <v>0</v>
      </c>
      <c r="U77" s="206">
        <v>1.89</v>
      </c>
      <c r="V77" s="206">
        <v>0.3</v>
      </c>
      <c r="W77" s="206">
        <v>0.35</v>
      </c>
      <c r="X77" s="206">
        <v>2.37</v>
      </c>
      <c r="Y77" s="206">
        <v>0</v>
      </c>
      <c r="Z77" s="206">
        <v>2.23</v>
      </c>
      <c r="AA77" s="206">
        <v>1.28</v>
      </c>
      <c r="AB77" s="206">
        <v>0</v>
      </c>
      <c r="AC77" s="206">
        <v>20.88</v>
      </c>
      <c r="AD77" s="206">
        <v>0</v>
      </c>
      <c r="AE77" s="206">
        <v>0</v>
      </c>
      <c r="AF77" s="206">
        <v>0</v>
      </c>
      <c r="AG77" s="206">
        <v>42.44</v>
      </c>
      <c r="AH77" s="206">
        <v>0</v>
      </c>
      <c r="AI77" s="206">
        <v>48.09</v>
      </c>
      <c r="AJ77" s="206">
        <v>0</v>
      </c>
      <c r="AK77" s="206">
        <v>-39.96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19.5</v>
      </c>
      <c r="E78" s="206">
        <v>0</v>
      </c>
      <c r="F78" s="206">
        <v>6.67</v>
      </c>
      <c r="G78" s="206">
        <v>9.67</v>
      </c>
      <c r="H78" s="206">
        <v>0</v>
      </c>
      <c r="I78" s="206">
        <v>39.5</v>
      </c>
      <c r="J78" s="206">
        <v>0.98</v>
      </c>
      <c r="K78" s="206">
        <v>18.66</v>
      </c>
      <c r="L78" s="206">
        <v>0.21</v>
      </c>
      <c r="M78" s="206">
        <v>2.29</v>
      </c>
      <c r="N78" s="206">
        <v>1.87</v>
      </c>
      <c r="O78" s="206">
        <v>1.32</v>
      </c>
      <c r="P78" s="206">
        <v>0.52</v>
      </c>
      <c r="Q78" s="206">
        <v>0.18</v>
      </c>
      <c r="R78" s="206">
        <v>0.67</v>
      </c>
      <c r="S78" s="206">
        <v>0.17</v>
      </c>
      <c r="T78" s="206">
        <v>0</v>
      </c>
      <c r="U78" s="206">
        <v>1.89</v>
      </c>
      <c r="V78" s="206">
        <v>0.3</v>
      </c>
      <c r="W78" s="206">
        <v>0.35</v>
      </c>
      <c r="X78" s="206">
        <v>2.37</v>
      </c>
      <c r="Y78" s="206">
        <v>0</v>
      </c>
      <c r="Z78" s="206">
        <v>2.23</v>
      </c>
      <c r="AA78" s="206">
        <v>1.28</v>
      </c>
      <c r="AB78" s="206">
        <v>0</v>
      </c>
      <c r="AC78" s="206">
        <v>20.49</v>
      </c>
      <c r="AD78" s="206">
        <v>0</v>
      </c>
      <c r="AE78" s="206">
        <v>0</v>
      </c>
      <c r="AF78" s="206">
        <v>0</v>
      </c>
      <c r="AG78" s="206">
        <v>42.44</v>
      </c>
      <c r="AH78" s="206">
        <v>0</v>
      </c>
      <c r="AI78" s="206">
        <v>48.09</v>
      </c>
      <c r="AJ78" s="206">
        <v>0</v>
      </c>
      <c r="AK78" s="206">
        <v>-39.96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19.5</v>
      </c>
      <c r="E79" s="206">
        <v>0</v>
      </c>
      <c r="F79" s="206">
        <v>6.67</v>
      </c>
      <c r="G79" s="206">
        <v>9.67</v>
      </c>
      <c r="H79" s="206">
        <v>0</v>
      </c>
      <c r="I79" s="206">
        <v>39.5</v>
      </c>
      <c r="J79" s="206">
        <v>0.98</v>
      </c>
      <c r="K79" s="206">
        <v>18.66</v>
      </c>
      <c r="L79" s="206">
        <v>0.21</v>
      </c>
      <c r="M79" s="206">
        <v>2.29</v>
      </c>
      <c r="N79" s="206">
        <v>1.87</v>
      </c>
      <c r="O79" s="206">
        <v>1.32</v>
      </c>
      <c r="P79" s="206">
        <v>0.52</v>
      </c>
      <c r="Q79" s="206">
        <v>0.18</v>
      </c>
      <c r="R79" s="206">
        <v>0.67</v>
      </c>
      <c r="S79" s="206">
        <v>0.17</v>
      </c>
      <c r="T79" s="206">
        <v>0</v>
      </c>
      <c r="U79" s="206">
        <v>1.89</v>
      </c>
      <c r="V79" s="206">
        <v>0.3</v>
      </c>
      <c r="W79" s="206">
        <v>0.35</v>
      </c>
      <c r="X79" s="206">
        <v>2.37</v>
      </c>
      <c r="Y79" s="206">
        <v>0</v>
      </c>
      <c r="Z79" s="206">
        <v>2.23</v>
      </c>
      <c r="AA79" s="206">
        <v>1.28</v>
      </c>
      <c r="AB79" s="206">
        <v>0</v>
      </c>
      <c r="AC79" s="206">
        <v>20.49</v>
      </c>
      <c r="AD79" s="206">
        <v>0</v>
      </c>
      <c r="AE79" s="206">
        <v>0</v>
      </c>
      <c r="AF79" s="206">
        <v>0</v>
      </c>
      <c r="AG79" s="206">
        <v>42.44</v>
      </c>
      <c r="AH79" s="206">
        <v>0</v>
      </c>
      <c r="AI79" s="206">
        <v>48.09</v>
      </c>
      <c r="AJ79" s="206">
        <v>0</v>
      </c>
      <c r="AK79" s="206">
        <v>-39.96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19.5</v>
      </c>
      <c r="E80" s="206">
        <v>0</v>
      </c>
      <c r="F80" s="206">
        <v>6.67</v>
      </c>
      <c r="G80" s="206">
        <v>9.67</v>
      </c>
      <c r="H80" s="206">
        <v>0</v>
      </c>
      <c r="I80" s="206">
        <v>39.5</v>
      </c>
      <c r="J80" s="206">
        <v>0.98</v>
      </c>
      <c r="K80" s="206">
        <v>18.66</v>
      </c>
      <c r="L80" s="206">
        <v>0.21</v>
      </c>
      <c r="M80" s="206">
        <v>2.29</v>
      </c>
      <c r="N80" s="206">
        <v>1.87</v>
      </c>
      <c r="O80" s="206">
        <v>1.32</v>
      </c>
      <c r="P80" s="206">
        <v>0.52</v>
      </c>
      <c r="Q80" s="206">
        <v>0.18</v>
      </c>
      <c r="R80" s="206">
        <v>0.67</v>
      </c>
      <c r="S80" s="206">
        <v>0.17</v>
      </c>
      <c r="T80" s="206">
        <v>0</v>
      </c>
      <c r="U80" s="206">
        <v>1.89</v>
      </c>
      <c r="V80" s="206">
        <v>0.3</v>
      </c>
      <c r="W80" s="206">
        <v>0.35</v>
      </c>
      <c r="X80" s="206">
        <v>2.37</v>
      </c>
      <c r="Y80" s="206">
        <v>0</v>
      </c>
      <c r="Z80" s="206">
        <v>2.23</v>
      </c>
      <c r="AA80" s="206">
        <v>1.28</v>
      </c>
      <c r="AB80" s="206">
        <v>0</v>
      </c>
      <c r="AC80" s="206">
        <v>20.49</v>
      </c>
      <c r="AD80" s="206">
        <v>0</v>
      </c>
      <c r="AE80" s="206">
        <v>0</v>
      </c>
      <c r="AF80" s="206">
        <v>0</v>
      </c>
      <c r="AG80" s="206">
        <v>42.44</v>
      </c>
      <c r="AH80" s="206">
        <v>0</v>
      </c>
      <c r="AI80" s="206">
        <v>48.09</v>
      </c>
      <c r="AJ80" s="206">
        <v>0</v>
      </c>
      <c r="AK80" s="206">
        <v>-39.96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19.5</v>
      </c>
      <c r="E81" s="206">
        <v>0</v>
      </c>
      <c r="F81" s="206">
        <v>6.67</v>
      </c>
      <c r="G81" s="206">
        <v>9.67</v>
      </c>
      <c r="H81" s="206">
        <v>0</v>
      </c>
      <c r="I81" s="206">
        <v>39.5</v>
      </c>
      <c r="J81" s="206">
        <v>0.98</v>
      </c>
      <c r="K81" s="206">
        <v>18.66</v>
      </c>
      <c r="L81" s="206">
        <v>0.21</v>
      </c>
      <c r="M81" s="206">
        <v>2.29</v>
      </c>
      <c r="N81" s="206">
        <v>1.87</v>
      </c>
      <c r="O81" s="206">
        <v>1.32</v>
      </c>
      <c r="P81" s="206">
        <v>0.52</v>
      </c>
      <c r="Q81" s="206">
        <v>0.18</v>
      </c>
      <c r="R81" s="206">
        <v>0.67</v>
      </c>
      <c r="S81" s="206">
        <v>0.17</v>
      </c>
      <c r="T81" s="206">
        <v>0</v>
      </c>
      <c r="U81" s="206">
        <v>1.89</v>
      </c>
      <c r="V81" s="206">
        <v>0.3</v>
      </c>
      <c r="W81" s="206">
        <v>0.35</v>
      </c>
      <c r="X81" s="206">
        <v>2.37</v>
      </c>
      <c r="Y81" s="206">
        <v>0</v>
      </c>
      <c r="Z81" s="206">
        <v>2.23</v>
      </c>
      <c r="AA81" s="206">
        <v>1.28</v>
      </c>
      <c r="AB81" s="206">
        <v>0</v>
      </c>
      <c r="AC81" s="206">
        <v>20.49</v>
      </c>
      <c r="AD81" s="206">
        <v>0</v>
      </c>
      <c r="AE81" s="206">
        <v>0</v>
      </c>
      <c r="AF81" s="206">
        <v>0</v>
      </c>
      <c r="AG81" s="206">
        <v>42.44</v>
      </c>
      <c r="AH81" s="206">
        <v>0</v>
      </c>
      <c r="AI81" s="206">
        <v>48.09</v>
      </c>
      <c r="AJ81" s="206">
        <v>0</v>
      </c>
      <c r="AK81" s="206">
        <v>-39.96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19.5</v>
      </c>
      <c r="E82" s="206">
        <v>0</v>
      </c>
      <c r="F82" s="206">
        <v>6.67</v>
      </c>
      <c r="G82" s="206">
        <v>9.67</v>
      </c>
      <c r="H82" s="206">
        <v>0</v>
      </c>
      <c r="I82" s="206">
        <v>39.5</v>
      </c>
      <c r="J82" s="206">
        <v>0.98</v>
      </c>
      <c r="K82" s="206">
        <v>18.66</v>
      </c>
      <c r="L82" s="206">
        <v>0.21</v>
      </c>
      <c r="M82" s="206">
        <v>2.29</v>
      </c>
      <c r="N82" s="206">
        <v>1.87</v>
      </c>
      <c r="O82" s="206">
        <v>1.32</v>
      </c>
      <c r="P82" s="206">
        <v>0.52</v>
      </c>
      <c r="Q82" s="206">
        <v>0.18</v>
      </c>
      <c r="R82" s="206">
        <v>0.67</v>
      </c>
      <c r="S82" s="206">
        <v>0.17</v>
      </c>
      <c r="T82" s="206">
        <v>0</v>
      </c>
      <c r="U82" s="206">
        <v>1.89</v>
      </c>
      <c r="V82" s="206">
        <v>0.3</v>
      </c>
      <c r="W82" s="206">
        <v>0.35</v>
      </c>
      <c r="X82" s="206">
        <v>2.37</v>
      </c>
      <c r="Y82" s="206">
        <v>0</v>
      </c>
      <c r="Z82" s="206">
        <v>2.23</v>
      </c>
      <c r="AA82" s="206">
        <v>1.28</v>
      </c>
      <c r="AB82" s="206">
        <v>0</v>
      </c>
      <c r="AC82" s="206">
        <v>20.49</v>
      </c>
      <c r="AD82" s="206">
        <v>0</v>
      </c>
      <c r="AE82" s="206">
        <v>0</v>
      </c>
      <c r="AF82" s="206">
        <v>0</v>
      </c>
      <c r="AG82" s="206">
        <v>42.44</v>
      </c>
      <c r="AH82" s="206">
        <v>0</v>
      </c>
      <c r="AI82" s="206">
        <v>48.09</v>
      </c>
      <c r="AJ82" s="206">
        <v>0</v>
      </c>
      <c r="AK82" s="206">
        <v>-39.96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19.54</v>
      </c>
      <c r="E83" s="206">
        <v>0</v>
      </c>
      <c r="F83" s="206">
        <v>6.67</v>
      </c>
      <c r="G83" s="206">
        <v>9.67</v>
      </c>
      <c r="H83" s="206">
        <v>0</v>
      </c>
      <c r="I83" s="206">
        <v>39.99</v>
      </c>
      <c r="J83" s="206">
        <v>0.98</v>
      </c>
      <c r="K83" s="206">
        <v>18.66</v>
      </c>
      <c r="L83" s="206">
        <v>0.23</v>
      </c>
      <c r="M83" s="206">
        <v>2.29</v>
      </c>
      <c r="N83" s="206">
        <v>1.87</v>
      </c>
      <c r="O83" s="206">
        <v>1.32</v>
      </c>
      <c r="P83" s="206">
        <v>0.52</v>
      </c>
      <c r="Q83" s="206">
        <v>0.18</v>
      </c>
      <c r="R83" s="206">
        <v>0.67</v>
      </c>
      <c r="S83" s="206">
        <v>0.42</v>
      </c>
      <c r="T83" s="206">
        <v>0</v>
      </c>
      <c r="U83" s="206">
        <v>1.89</v>
      </c>
      <c r="V83" s="206">
        <v>0.3</v>
      </c>
      <c r="W83" s="206">
        <v>0.35</v>
      </c>
      <c r="X83" s="206">
        <v>2.37</v>
      </c>
      <c r="Y83" s="206">
        <v>0</v>
      </c>
      <c r="Z83" s="206">
        <v>2.23</v>
      </c>
      <c r="AA83" s="206">
        <v>1.28</v>
      </c>
      <c r="AB83" s="206">
        <v>0</v>
      </c>
      <c r="AC83" s="206">
        <v>20.49</v>
      </c>
      <c r="AD83" s="206">
        <v>0</v>
      </c>
      <c r="AE83" s="206">
        <v>0</v>
      </c>
      <c r="AF83" s="206">
        <v>0</v>
      </c>
      <c r="AG83" s="206">
        <v>42.44</v>
      </c>
      <c r="AH83" s="206">
        <v>0</v>
      </c>
      <c r="AI83" s="206">
        <v>48.09</v>
      </c>
      <c r="AJ83" s="206">
        <v>0</v>
      </c>
      <c r="AK83" s="206">
        <v>-39.96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19.54</v>
      </c>
      <c r="E84" s="206">
        <v>0</v>
      </c>
      <c r="F84" s="206">
        <v>6.67</v>
      </c>
      <c r="G84" s="206">
        <v>9.67</v>
      </c>
      <c r="H84" s="206">
        <v>0</v>
      </c>
      <c r="I84" s="206">
        <v>39.99</v>
      </c>
      <c r="J84" s="206">
        <v>0.98</v>
      </c>
      <c r="K84" s="206">
        <v>18.66</v>
      </c>
      <c r="L84" s="206">
        <v>0.23</v>
      </c>
      <c r="M84" s="206">
        <v>2.29</v>
      </c>
      <c r="N84" s="206">
        <v>1.87</v>
      </c>
      <c r="O84" s="206">
        <v>1.32</v>
      </c>
      <c r="P84" s="206">
        <v>0.52</v>
      </c>
      <c r="Q84" s="206">
        <v>0.18</v>
      </c>
      <c r="R84" s="206">
        <v>0.67</v>
      </c>
      <c r="S84" s="206">
        <v>0.42</v>
      </c>
      <c r="T84" s="206">
        <v>0</v>
      </c>
      <c r="U84" s="206">
        <v>1.89</v>
      </c>
      <c r="V84" s="206">
        <v>0.3</v>
      </c>
      <c r="W84" s="206">
        <v>0.35</v>
      </c>
      <c r="X84" s="206">
        <v>2.37</v>
      </c>
      <c r="Y84" s="206">
        <v>0</v>
      </c>
      <c r="Z84" s="206">
        <v>2.23</v>
      </c>
      <c r="AA84" s="206">
        <v>1.28</v>
      </c>
      <c r="AB84" s="206">
        <v>0</v>
      </c>
      <c r="AC84" s="206">
        <v>20.49</v>
      </c>
      <c r="AD84" s="206">
        <v>0</v>
      </c>
      <c r="AE84" s="206">
        <v>0</v>
      </c>
      <c r="AF84" s="206">
        <v>0</v>
      </c>
      <c r="AG84" s="206">
        <v>42.44</v>
      </c>
      <c r="AH84" s="206">
        <v>0</v>
      </c>
      <c r="AI84" s="206">
        <v>48.09</v>
      </c>
      <c r="AJ84" s="206">
        <v>0</v>
      </c>
      <c r="AK84" s="206">
        <v>-39.96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19.54</v>
      </c>
      <c r="E85" s="206">
        <v>0</v>
      </c>
      <c r="F85" s="206">
        <v>6.67</v>
      </c>
      <c r="G85" s="206">
        <v>9.67</v>
      </c>
      <c r="H85" s="206">
        <v>0</v>
      </c>
      <c r="I85" s="206">
        <v>39.99</v>
      </c>
      <c r="J85" s="206">
        <v>0.98</v>
      </c>
      <c r="K85" s="206">
        <v>18.66</v>
      </c>
      <c r="L85" s="206">
        <v>0.23</v>
      </c>
      <c r="M85" s="206">
        <v>2.29</v>
      </c>
      <c r="N85" s="206">
        <v>1.87</v>
      </c>
      <c r="O85" s="206">
        <v>1.32</v>
      </c>
      <c r="P85" s="206">
        <v>0.52</v>
      </c>
      <c r="Q85" s="206">
        <v>0.18</v>
      </c>
      <c r="R85" s="206">
        <v>0.67</v>
      </c>
      <c r="S85" s="206">
        <v>0.42</v>
      </c>
      <c r="T85" s="206">
        <v>0</v>
      </c>
      <c r="U85" s="206">
        <v>1.89</v>
      </c>
      <c r="V85" s="206">
        <v>0.3</v>
      </c>
      <c r="W85" s="206">
        <v>0.94</v>
      </c>
      <c r="X85" s="206">
        <v>2.37</v>
      </c>
      <c r="Y85" s="206">
        <v>0</v>
      </c>
      <c r="Z85" s="206">
        <v>2.23</v>
      </c>
      <c r="AA85" s="206">
        <v>1.28</v>
      </c>
      <c r="AB85" s="206">
        <v>0</v>
      </c>
      <c r="AC85" s="206">
        <v>20.49</v>
      </c>
      <c r="AD85" s="206">
        <v>0</v>
      </c>
      <c r="AE85" s="206">
        <v>0</v>
      </c>
      <c r="AF85" s="206">
        <v>0</v>
      </c>
      <c r="AG85" s="206">
        <v>42.44</v>
      </c>
      <c r="AH85" s="206">
        <v>0</v>
      </c>
      <c r="AI85" s="206">
        <v>48.09</v>
      </c>
      <c r="AJ85" s="206">
        <v>0</v>
      </c>
      <c r="AK85" s="206">
        <v>-39.96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19.54</v>
      </c>
      <c r="E86" s="206">
        <v>0</v>
      </c>
      <c r="F86" s="206">
        <v>6.67</v>
      </c>
      <c r="G86" s="206">
        <v>9.67</v>
      </c>
      <c r="H86" s="206">
        <v>0</v>
      </c>
      <c r="I86" s="206">
        <v>39.99</v>
      </c>
      <c r="J86" s="206">
        <v>0.98</v>
      </c>
      <c r="K86" s="206">
        <v>18.66</v>
      </c>
      <c r="L86" s="206">
        <v>0.23</v>
      </c>
      <c r="M86" s="206">
        <v>2.29</v>
      </c>
      <c r="N86" s="206">
        <v>1.87</v>
      </c>
      <c r="O86" s="206">
        <v>1.32</v>
      </c>
      <c r="P86" s="206">
        <v>0.52</v>
      </c>
      <c r="Q86" s="206">
        <v>0.18</v>
      </c>
      <c r="R86" s="206">
        <v>0.67</v>
      </c>
      <c r="S86" s="206">
        <v>0.42</v>
      </c>
      <c r="T86" s="206">
        <v>0</v>
      </c>
      <c r="U86" s="206">
        <v>1.89</v>
      </c>
      <c r="V86" s="206">
        <v>0.3</v>
      </c>
      <c r="W86" s="206">
        <v>0.94</v>
      </c>
      <c r="X86" s="206">
        <v>2.37</v>
      </c>
      <c r="Y86" s="206">
        <v>0</v>
      </c>
      <c r="Z86" s="206">
        <v>2.23</v>
      </c>
      <c r="AA86" s="206">
        <v>1.28</v>
      </c>
      <c r="AB86" s="206">
        <v>0</v>
      </c>
      <c r="AC86" s="206">
        <v>20.49</v>
      </c>
      <c r="AD86" s="206">
        <v>0</v>
      </c>
      <c r="AE86" s="206">
        <v>0</v>
      </c>
      <c r="AF86" s="206">
        <v>0</v>
      </c>
      <c r="AG86" s="206">
        <v>42.44</v>
      </c>
      <c r="AH86" s="206">
        <v>0</v>
      </c>
      <c r="AI86" s="206">
        <v>48.09</v>
      </c>
      <c r="AJ86" s="206">
        <v>0</v>
      </c>
      <c r="AK86" s="206">
        <v>-39.96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19.54</v>
      </c>
      <c r="E87" s="206">
        <v>0</v>
      </c>
      <c r="F87" s="206">
        <v>6.67</v>
      </c>
      <c r="G87" s="206">
        <v>9.67</v>
      </c>
      <c r="H87" s="206">
        <v>0</v>
      </c>
      <c r="I87" s="206">
        <v>39.99</v>
      </c>
      <c r="J87" s="206">
        <v>0.98</v>
      </c>
      <c r="K87" s="206">
        <v>18.66</v>
      </c>
      <c r="L87" s="206">
        <v>0.23</v>
      </c>
      <c r="M87" s="206">
        <v>2.29</v>
      </c>
      <c r="N87" s="206">
        <v>1.87</v>
      </c>
      <c r="O87" s="206">
        <v>1.32</v>
      </c>
      <c r="P87" s="206">
        <v>0.52</v>
      </c>
      <c r="Q87" s="206">
        <v>0.18</v>
      </c>
      <c r="R87" s="206">
        <v>0.67</v>
      </c>
      <c r="S87" s="206">
        <v>0.42</v>
      </c>
      <c r="T87" s="206">
        <v>0</v>
      </c>
      <c r="U87" s="206">
        <v>1.89</v>
      </c>
      <c r="V87" s="206">
        <v>0.3</v>
      </c>
      <c r="W87" s="206">
        <v>0.94</v>
      </c>
      <c r="X87" s="206">
        <v>2.37</v>
      </c>
      <c r="Y87" s="206">
        <v>0</v>
      </c>
      <c r="Z87" s="206">
        <v>2.23</v>
      </c>
      <c r="AA87" s="206">
        <v>1.28</v>
      </c>
      <c r="AB87" s="206">
        <v>0</v>
      </c>
      <c r="AC87" s="206">
        <v>20.49</v>
      </c>
      <c r="AD87" s="206">
        <v>0</v>
      </c>
      <c r="AE87" s="206">
        <v>0</v>
      </c>
      <c r="AF87" s="206">
        <v>0</v>
      </c>
      <c r="AG87" s="206">
        <v>42.44</v>
      </c>
      <c r="AH87" s="206">
        <v>0</v>
      </c>
      <c r="AI87" s="206">
        <v>49.79</v>
      </c>
      <c r="AJ87" s="206">
        <v>0</v>
      </c>
      <c r="AK87" s="206">
        <v>-39.96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19.54</v>
      </c>
      <c r="E88" s="206">
        <v>0</v>
      </c>
      <c r="F88" s="206">
        <v>6.67</v>
      </c>
      <c r="G88" s="206">
        <v>9.67</v>
      </c>
      <c r="H88" s="206">
        <v>0</v>
      </c>
      <c r="I88" s="206">
        <v>39.99</v>
      </c>
      <c r="J88" s="206">
        <v>0.98</v>
      </c>
      <c r="K88" s="206">
        <v>18.66</v>
      </c>
      <c r="L88" s="206">
        <v>0.23</v>
      </c>
      <c r="M88" s="206">
        <v>2.29</v>
      </c>
      <c r="N88" s="206">
        <v>1.87</v>
      </c>
      <c r="O88" s="206">
        <v>1.32</v>
      </c>
      <c r="P88" s="206">
        <v>0.52</v>
      </c>
      <c r="Q88" s="206">
        <v>0.18</v>
      </c>
      <c r="R88" s="206">
        <v>0.67</v>
      </c>
      <c r="S88" s="206">
        <v>0.42</v>
      </c>
      <c r="T88" s="206">
        <v>0</v>
      </c>
      <c r="U88" s="206">
        <v>1.89</v>
      </c>
      <c r="V88" s="206">
        <v>0.3</v>
      </c>
      <c r="W88" s="206">
        <v>0.94</v>
      </c>
      <c r="X88" s="206">
        <v>2.37</v>
      </c>
      <c r="Y88" s="206">
        <v>0</v>
      </c>
      <c r="Z88" s="206">
        <v>2.23</v>
      </c>
      <c r="AA88" s="206">
        <v>1.28</v>
      </c>
      <c r="AB88" s="206">
        <v>0</v>
      </c>
      <c r="AC88" s="206">
        <v>20.49</v>
      </c>
      <c r="AD88" s="206">
        <v>0</v>
      </c>
      <c r="AE88" s="206">
        <v>0</v>
      </c>
      <c r="AF88" s="206">
        <v>0</v>
      </c>
      <c r="AG88" s="206">
        <v>42.44</v>
      </c>
      <c r="AH88" s="206">
        <v>0</v>
      </c>
      <c r="AI88" s="206">
        <v>49.79</v>
      </c>
      <c r="AJ88" s="206">
        <v>0</v>
      </c>
      <c r="AK88" s="206">
        <v>-39.96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19.54</v>
      </c>
      <c r="E89" s="206">
        <v>0</v>
      </c>
      <c r="F89" s="206">
        <v>6.67</v>
      </c>
      <c r="G89" s="206">
        <v>9.67</v>
      </c>
      <c r="H89" s="206">
        <v>0</v>
      </c>
      <c r="I89" s="206">
        <v>39.99</v>
      </c>
      <c r="J89" s="206">
        <v>0.98</v>
      </c>
      <c r="K89" s="206">
        <v>18.66</v>
      </c>
      <c r="L89" s="206">
        <v>0.23</v>
      </c>
      <c r="M89" s="206">
        <v>2.29</v>
      </c>
      <c r="N89" s="206">
        <v>1.87</v>
      </c>
      <c r="O89" s="206">
        <v>1.32</v>
      </c>
      <c r="P89" s="206">
        <v>0.52</v>
      </c>
      <c r="Q89" s="206">
        <v>0.18</v>
      </c>
      <c r="R89" s="206">
        <v>0.67</v>
      </c>
      <c r="S89" s="206">
        <v>0.42</v>
      </c>
      <c r="T89" s="206">
        <v>0</v>
      </c>
      <c r="U89" s="206">
        <v>1.89</v>
      </c>
      <c r="V89" s="206">
        <v>0.3</v>
      </c>
      <c r="W89" s="206">
        <v>0.35</v>
      </c>
      <c r="X89" s="206">
        <v>2.37</v>
      </c>
      <c r="Y89" s="206">
        <v>0</v>
      </c>
      <c r="Z89" s="206">
        <v>2.23</v>
      </c>
      <c r="AA89" s="206">
        <v>1.28</v>
      </c>
      <c r="AB89" s="206">
        <v>0</v>
      </c>
      <c r="AC89" s="206">
        <v>20.49</v>
      </c>
      <c r="AD89" s="206">
        <v>0</v>
      </c>
      <c r="AE89" s="206">
        <v>0</v>
      </c>
      <c r="AF89" s="206">
        <v>0</v>
      </c>
      <c r="AG89" s="206">
        <v>42.44</v>
      </c>
      <c r="AH89" s="206">
        <v>0</v>
      </c>
      <c r="AI89" s="206">
        <v>49.79</v>
      </c>
      <c r="AJ89" s="206">
        <v>0</v>
      </c>
      <c r="AK89" s="206">
        <v>24.62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19.54</v>
      </c>
      <c r="E90" s="206">
        <v>0</v>
      </c>
      <c r="F90" s="206">
        <v>6.67</v>
      </c>
      <c r="G90" s="206">
        <v>9.67</v>
      </c>
      <c r="H90" s="206">
        <v>0</v>
      </c>
      <c r="I90" s="206">
        <v>39.99</v>
      </c>
      <c r="J90" s="206">
        <v>0.98</v>
      </c>
      <c r="K90" s="206">
        <v>18.66</v>
      </c>
      <c r="L90" s="206">
        <v>0.23</v>
      </c>
      <c r="M90" s="206">
        <v>2.29</v>
      </c>
      <c r="N90" s="206">
        <v>1.87</v>
      </c>
      <c r="O90" s="206">
        <v>1.32</v>
      </c>
      <c r="P90" s="206">
        <v>0.52</v>
      </c>
      <c r="Q90" s="206">
        <v>0.18</v>
      </c>
      <c r="R90" s="206">
        <v>0.67</v>
      </c>
      <c r="S90" s="206">
        <v>0.42</v>
      </c>
      <c r="T90" s="206">
        <v>0</v>
      </c>
      <c r="U90" s="206">
        <v>1.89</v>
      </c>
      <c r="V90" s="206">
        <v>0.3</v>
      </c>
      <c r="W90" s="206">
        <v>0.35</v>
      </c>
      <c r="X90" s="206">
        <v>2.37</v>
      </c>
      <c r="Y90" s="206">
        <v>0</v>
      </c>
      <c r="Z90" s="206">
        <v>2.23</v>
      </c>
      <c r="AA90" s="206">
        <v>1.28</v>
      </c>
      <c r="AB90" s="206">
        <v>0</v>
      </c>
      <c r="AC90" s="206">
        <v>20.49</v>
      </c>
      <c r="AD90" s="206">
        <v>0</v>
      </c>
      <c r="AE90" s="206">
        <v>0</v>
      </c>
      <c r="AF90" s="206">
        <v>0</v>
      </c>
      <c r="AG90" s="206">
        <v>42.44</v>
      </c>
      <c r="AH90" s="206">
        <v>0</v>
      </c>
      <c r="AI90" s="206">
        <v>49.79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19.64</v>
      </c>
      <c r="E91" s="206">
        <v>0</v>
      </c>
      <c r="F91" s="206">
        <v>6.67</v>
      </c>
      <c r="G91" s="206">
        <v>9.67</v>
      </c>
      <c r="H91" s="206">
        <v>0</v>
      </c>
      <c r="I91" s="206">
        <v>39.99</v>
      </c>
      <c r="J91" s="206">
        <v>0.98</v>
      </c>
      <c r="K91" s="206">
        <v>18.66</v>
      </c>
      <c r="L91" s="206">
        <v>0.23</v>
      </c>
      <c r="M91" s="206">
        <v>2.29</v>
      </c>
      <c r="N91" s="206">
        <v>1.87</v>
      </c>
      <c r="O91" s="206">
        <v>1.32</v>
      </c>
      <c r="P91" s="206">
        <v>0.52</v>
      </c>
      <c r="Q91" s="206">
        <v>0.18</v>
      </c>
      <c r="R91" s="206">
        <v>0.67</v>
      </c>
      <c r="S91" s="206">
        <v>0.41</v>
      </c>
      <c r="T91" s="206">
        <v>0</v>
      </c>
      <c r="U91" s="206">
        <v>1.89</v>
      </c>
      <c r="V91" s="206">
        <v>0.3</v>
      </c>
      <c r="W91" s="206">
        <v>0.35</v>
      </c>
      <c r="X91" s="206">
        <v>2.37</v>
      </c>
      <c r="Y91" s="206">
        <v>0</v>
      </c>
      <c r="Z91" s="206">
        <v>2.23</v>
      </c>
      <c r="AA91" s="206">
        <v>1.28</v>
      </c>
      <c r="AB91" s="206">
        <v>0</v>
      </c>
      <c r="AC91" s="206">
        <v>20.49</v>
      </c>
      <c r="AD91" s="206">
        <v>0</v>
      </c>
      <c r="AE91" s="206">
        <v>0</v>
      </c>
      <c r="AF91" s="206">
        <v>0</v>
      </c>
      <c r="AG91" s="206">
        <v>42.44</v>
      </c>
      <c r="AH91" s="206">
        <v>0</v>
      </c>
      <c r="AI91" s="206">
        <v>49.79</v>
      </c>
      <c r="AJ91" s="206">
        <v>0</v>
      </c>
      <c r="AK91" s="206">
        <v>24.04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19.64</v>
      </c>
      <c r="E92" s="206">
        <v>0</v>
      </c>
      <c r="F92" s="206">
        <v>6.67</v>
      </c>
      <c r="G92" s="206">
        <v>9.67</v>
      </c>
      <c r="H92" s="206">
        <v>0</v>
      </c>
      <c r="I92" s="206">
        <v>39.99</v>
      </c>
      <c r="J92" s="206">
        <v>0.98</v>
      </c>
      <c r="K92" s="206">
        <v>18.66</v>
      </c>
      <c r="L92" s="206">
        <v>0.23</v>
      </c>
      <c r="M92" s="206">
        <v>2.29</v>
      </c>
      <c r="N92" s="206">
        <v>1.87</v>
      </c>
      <c r="O92" s="206">
        <v>1.32</v>
      </c>
      <c r="P92" s="206">
        <v>0.52</v>
      </c>
      <c r="Q92" s="206">
        <v>0.18</v>
      </c>
      <c r="R92" s="206">
        <v>0.67</v>
      </c>
      <c r="S92" s="206">
        <v>0.42</v>
      </c>
      <c r="T92" s="206">
        <v>0</v>
      </c>
      <c r="U92" s="206">
        <v>1.89</v>
      </c>
      <c r="V92" s="206">
        <v>0.3</v>
      </c>
      <c r="W92" s="206">
        <v>0.35</v>
      </c>
      <c r="X92" s="206">
        <v>2.37</v>
      </c>
      <c r="Y92" s="206">
        <v>0</v>
      </c>
      <c r="Z92" s="206">
        <v>2.23</v>
      </c>
      <c r="AA92" s="206">
        <v>1.28</v>
      </c>
      <c r="AB92" s="206">
        <v>0</v>
      </c>
      <c r="AC92" s="206">
        <v>20.49</v>
      </c>
      <c r="AD92" s="206">
        <v>0</v>
      </c>
      <c r="AE92" s="206">
        <v>0</v>
      </c>
      <c r="AF92" s="206">
        <v>0</v>
      </c>
      <c r="AG92" s="206">
        <v>42.44</v>
      </c>
      <c r="AH92" s="206">
        <v>0</v>
      </c>
      <c r="AI92" s="206">
        <v>49.79</v>
      </c>
      <c r="AJ92" s="206">
        <v>0</v>
      </c>
      <c r="AK92" s="206">
        <v>24.04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19.64</v>
      </c>
      <c r="E93" s="206">
        <v>0</v>
      </c>
      <c r="F93" s="206">
        <v>6.67</v>
      </c>
      <c r="G93" s="206">
        <v>9.67</v>
      </c>
      <c r="H93" s="206">
        <v>0</v>
      </c>
      <c r="I93" s="206">
        <v>39.99</v>
      </c>
      <c r="J93" s="206">
        <v>0.98</v>
      </c>
      <c r="K93" s="206">
        <v>29.45</v>
      </c>
      <c r="L93" s="206">
        <v>0.23</v>
      </c>
      <c r="M93" s="206">
        <v>2.29</v>
      </c>
      <c r="N93" s="206">
        <v>1.87</v>
      </c>
      <c r="O93" s="206">
        <v>1.32</v>
      </c>
      <c r="P93" s="206">
        <v>0.52</v>
      </c>
      <c r="Q93" s="206">
        <v>0.68</v>
      </c>
      <c r="R93" s="206">
        <v>0.67</v>
      </c>
      <c r="S93" s="206">
        <v>0.42</v>
      </c>
      <c r="T93" s="206">
        <v>0</v>
      </c>
      <c r="U93" s="206">
        <v>1.89</v>
      </c>
      <c r="V93" s="206">
        <v>0.3</v>
      </c>
      <c r="W93" s="206">
        <v>2.75</v>
      </c>
      <c r="X93" s="206">
        <v>2.37</v>
      </c>
      <c r="Y93" s="206">
        <v>0</v>
      </c>
      <c r="Z93" s="206">
        <v>2.23</v>
      </c>
      <c r="AA93" s="206">
        <v>1.28</v>
      </c>
      <c r="AB93" s="206">
        <v>0</v>
      </c>
      <c r="AC93" s="206">
        <v>20.49</v>
      </c>
      <c r="AD93" s="206">
        <v>0</v>
      </c>
      <c r="AE93" s="206">
        <v>0</v>
      </c>
      <c r="AF93" s="206">
        <v>0</v>
      </c>
      <c r="AG93" s="206">
        <v>42.44</v>
      </c>
      <c r="AH93" s="206">
        <v>0</v>
      </c>
      <c r="AI93" s="206">
        <v>49.79</v>
      </c>
      <c r="AJ93" s="206">
        <v>0</v>
      </c>
      <c r="AK93" s="206">
        <v>24.04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19.64</v>
      </c>
      <c r="E94" s="206">
        <v>0</v>
      </c>
      <c r="F94" s="206">
        <v>6.67</v>
      </c>
      <c r="G94" s="206">
        <v>9.67</v>
      </c>
      <c r="H94" s="206">
        <v>0</v>
      </c>
      <c r="I94" s="206">
        <v>39.99</v>
      </c>
      <c r="J94" s="206">
        <v>0.98</v>
      </c>
      <c r="K94" s="206">
        <v>58.35</v>
      </c>
      <c r="L94" s="206">
        <v>0.23</v>
      </c>
      <c r="M94" s="206">
        <v>2.29</v>
      </c>
      <c r="N94" s="206">
        <v>1.87</v>
      </c>
      <c r="O94" s="206">
        <v>1.32</v>
      </c>
      <c r="P94" s="206">
        <v>0.52</v>
      </c>
      <c r="Q94" s="206">
        <v>0.68</v>
      </c>
      <c r="R94" s="206">
        <v>0.67</v>
      </c>
      <c r="S94" s="206">
        <v>0.42</v>
      </c>
      <c r="T94" s="206">
        <v>0</v>
      </c>
      <c r="U94" s="206">
        <v>1.89</v>
      </c>
      <c r="V94" s="206">
        <v>0.3</v>
      </c>
      <c r="W94" s="206">
        <v>2.75</v>
      </c>
      <c r="X94" s="206">
        <v>2.37</v>
      </c>
      <c r="Y94" s="206">
        <v>0</v>
      </c>
      <c r="Z94" s="206">
        <v>2.23</v>
      </c>
      <c r="AA94" s="206">
        <v>1.28</v>
      </c>
      <c r="AB94" s="206">
        <v>0</v>
      </c>
      <c r="AC94" s="206">
        <v>20.49</v>
      </c>
      <c r="AD94" s="206">
        <v>0</v>
      </c>
      <c r="AE94" s="206">
        <v>0</v>
      </c>
      <c r="AF94" s="206">
        <v>0</v>
      </c>
      <c r="AG94" s="206">
        <v>42.44</v>
      </c>
      <c r="AH94" s="206">
        <v>0</v>
      </c>
      <c r="AI94" s="206">
        <v>49.79</v>
      </c>
      <c r="AJ94" s="206">
        <v>0</v>
      </c>
      <c r="AK94" s="206">
        <v>24.04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19.64</v>
      </c>
      <c r="E95" s="206">
        <v>0</v>
      </c>
      <c r="F95" s="206">
        <v>6.67</v>
      </c>
      <c r="G95" s="206">
        <v>9.67</v>
      </c>
      <c r="H95" s="206">
        <v>0</v>
      </c>
      <c r="I95" s="206">
        <v>39.99</v>
      </c>
      <c r="J95" s="206">
        <v>0.98</v>
      </c>
      <c r="K95" s="206">
        <v>87.26</v>
      </c>
      <c r="L95" s="206">
        <v>0.23</v>
      </c>
      <c r="M95" s="206">
        <v>2.29</v>
      </c>
      <c r="N95" s="206">
        <v>1.87</v>
      </c>
      <c r="O95" s="206">
        <v>1.32</v>
      </c>
      <c r="P95" s="206">
        <v>0.52</v>
      </c>
      <c r="Q95" s="206">
        <v>0.68</v>
      </c>
      <c r="R95" s="206">
        <v>0.67</v>
      </c>
      <c r="S95" s="206">
        <v>0.42</v>
      </c>
      <c r="T95" s="206">
        <v>0</v>
      </c>
      <c r="U95" s="206">
        <v>1.89</v>
      </c>
      <c r="V95" s="206">
        <v>0.3</v>
      </c>
      <c r="W95" s="206">
        <v>3.29</v>
      </c>
      <c r="X95" s="206">
        <v>2.37</v>
      </c>
      <c r="Y95" s="206">
        <v>0</v>
      </c>
      <c r="Z95" s="206">
        <v>2.23</v>
      </c>
      <c r="AA95" s="206">
        <v>1.28</v>
      </c>
      <c r="AB95" s="206">
        <v>0</v>
      </c>
      <c r="AC95" s="206">
        <v>20.49</v>
      </c>
      <c r="AD95" s="206">
        <v>0</v>
      </c>
      <c r="AE95" s="206">
        <v>0</v>
      </c>
      <c r="AF95" s="206">
        <v>0</v>
      </c>
      <c r="AG95" s="206">
        <v>42.44</v>
      </c>
      <c r="AH95" s="206">
        <v>0</v>
      </c>
      <c r="AI95" s="206">
        <v>49.79</v>
      </c>
      <c r="AJ95" s="206">
        <v>0</v>
      </c>
      <c r="AK95" s="206">
        <v>24.04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19.64</v>
      </c>
      <c r="E96" s="206">
        <v>0</v>
      </c>
      <c r="F96" s="206">
        <v>6.67</v>
      </c>
      <c r="G96" s="206">
        <v>9.67</v>
      </c>
      <c r="H96" s="206">
        <v>0</v>
      </c>
      <c r="I96" s="206">
        <v>39.99</v>
      </c>
      <c r="J96" s="206">
        <v>0.98</v>
      </c>
      <c r="K96" s="206">
        <v>116.16</v>
      </c>
      <c r="L96" s="206">
        <v>0.23</v>
      </c>
      <c r="M96" s="206">
        <v>2.29</v>
      </c>
      <c r="N96" s="206">
        <v>1.87</v>
      </c>
      <c r="O96" s="206">
        <v>1.32</v>
      </c>
      <c r="P96" s="206">
        <v>0.52</v>
      </c>
      <c r="Q96" s="206">
        <v>0.75</v>
      </c>
      <c r="R96" s="206">
        <v>0.67</v>
      </c>
      <c r="S96" s="206">
        <v>0.41</v>
      </c>
      <c r="T96" s="206">
        <v>0</v>
      </c>
      <c r="U96" s="206">
        <v>1.89</v>
      </c>
      <c r="V96" s="206">
        <v>0.3</v>
      </c>
      <c r="W96" s="206">
        <v>3.82</v>
      </c>
      <c r="X96" s="206">
        <v>2.37</v>
      </c>
      <c r="Y96" s="206">
        <v>0</v>
      </c>
      <c r="Z96" s="206">
        <v>2.23</v>
      </c>
      <c r="AA96" s="206">
        <v>1.28</v>
      </c>
      <c r="AB96" s="206">
        <v>0</v>
      </c>
      <c r="AC96" s="206">
        <v>20.49</v>
      </c>
      <c r="AD96" s="206">
        <v>0</v>
      </c>
      <c r="AE96" s="206">
        <v>0</v>
      </c>
      <c r="AF96" s="206">
        <v>0</v>
      </c>
      <c r="AG96" s="206">
        <v>42.44</v>
      </c>
      <c r="AH96" s="206">
        <v>0</v>
      </c>
      <c r="AI96" s="206">
        <v>49.79</v>
      </c>
      <c r="AJ96" s="206">
        <v>0</v>
      </c>
      <c r="AK96" s="206">
        <v>24.04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19.64</v>
      </c>
      <c r="E97" s="206">
        <v>0</v>
      </c>
      <c r="F97" s="206">
        <v>6.67</v>
      </c>
      <c r="G97" s="206">
        <v>9.67</v>
      </c>
      <c r="H97" s="206">
        <v>0</v>
      </c>
      <c r="I97" s="206">
        <v>39.99</v>
      </c>
      <c r="J97" s="206">
        <v>0.98</v>
      </c>
      <c r="K97" s="206">
        <v>145.07</v>
      </c>
      <c r="L97" s="206">
        <v>0.23</v>
      </c>
      <c r="M97" s="206">
        <v>2.29</v>
      </c>
      <c r="N97" s="206">
        <v>1.87</v>
      </c>
      <c r="O97" s="206">
        <v>1.32</v>
      </c>
      <c r="P97" s="206">
        <v>0.52</v>
      </c>
      <c r="Q97" s="206">
        <v>0.75</v>
      </c>
      <c r="R97" s="206">
        <v>0.67</v>
      </c>
      <c r="S97" s="206">
        <v>0.41</v>
      </c>
      <c r="T97" s="206">
        <v>0</v>
      </c>
      <c r="U97" s="206">
        <v>1.89</v>
      </c>
      <c r="V97" s="206">
        <v>0.3</v>
      </c>
      <c r="W97" s="206">
        <v>5.15</v>
      </c>
      <c r="X97" s="206">
        <v>2.37</v>
      </c>
      <c r="Y97" s="206">
        <v>0</v>
      </c>
      <c r="Z97" s="206">
        <v>2.23</v>
      </c>
      <c r="AA97" s="206">
        <v>1.28</v>
      </c>
      <c r="AB97" s="206">
        <v>0</v>
      </c>
      <c r="AC97" s="206">
        <v>20.49</v>
      </c>
      <c r="AD97" s="206">
        <v>0</v>
      </c>
      <c r="AE97" s="206">
        <v>0</v>
      </c>
      <c r="AF97" s="206">
        <v>0</v>
      </c>
      <c r="AG97" s="206">
        <v>42.44</v>
      </c>
      <c r="AH97" s="206">
        <v>0</v>
      </c>
      <c r="AI97" s="206">
        <v>49.79</v>
      </c>
      <c r="AJ97" s="206">
        <v>0</v>
      </c>
      <c r="AK97" s="206">
        <v>24.04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19.64</v>
      </c>
      <c r="E98" s="206">
        <v>0</v>
      </c>
      <c r="F98" s="206">
        <v>6.67</v>
      </c>
      <c r="G98" s="206">
        <v>9.67</v>
      </c>
      <c r="H98" s="206">
        <v>0</v>
      </c>
      <c r="I98" s="206">
        <v>39.99</v>
      </c>
      <c r="J98" s="206">
        <v>0.98</v>
      </c>
      <c r="K98" s="206">
        <v>173.97</v>
      </c>
      <c r="L98" s="206">
        <v>0.23</v>
      </c>
      <c r="M98" s="206">
        <v>2.29</v>
      </c>
      <c r="N98" s="206">
        <v>1.87</v>
      </c>
      <c r="O98" s="206">
        <v>1.32</v>
      </c>
      <c r="P98" s="206">
        <v>0.52</v>
      </c>
      <c r="Q98" s="206">
        <v>0.75</v>
      </c>
      <c r="R98" s="206">
        <v>0.67</v>
      </c>
      <c r="S98" s="206">
        <v>0.41</v>
      </c>
      <c r="T98" s="206">
        <v>0</v>
      </c>
      <c r="U98" s="206">
        <v>1.89</v>
      </c>
      <c r="V98" s="206">
        <v>0.3</v>
      </c>
      <c r="W98" s="206">
        <v>5.42</v>
      </c>
      <c r="X98" s="206">
        <v>2.37</v>
      </c>
      <c r="Y98" s="206">
        <v>0</v>
      </c>
      <c r="Z98" s="206">
        <v>2.23</v>
      </c>
      <c r="AA98" s="206">
        <v>1.28</v>
      </c>
      <c r="AB98" s="206">
        <v>0</v>
      </c>
      <c r="AC98" s="206">
        <v>20.49</v>
      </c>
      <c r="AD98" s="206">
        <v>0</v>
      </c>
      <c r="AE98" s="206">
        <v>0</v>
      </c>
      <c r="AF98" s="206">
        <v>0</v>
      </c>
      <c r="AG98" s="206">
        <v>42.44</v>
      </c>
      <c r="AH98" s="206">
        <v>0</v>
      </c>
      <c r="AI98" s="206">
        <v>49.79</v>
      </c>
      <c r="AJ98" s="206">
        <v>0</v>
      </c>
      <c r="AK98" s="206">
        <v>24.04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0.46989999999999998</v>
      </c>
      <c r="E99">
        <f t="shared" si="0"/>
        <v>0</v>
      </c>
      <c r="F99">
        <f t="shared" si="0"/>
        <v>0.16007999999999989</v>
      </c>
      <c r="G99">
        <f t="shared" si="0"/>
        <v>0.23207999999999962</v>
      </c>
      <c r="H99">
        <f t="shared" si="0"/>
        <v>0</v>
      </c>
      <c r="I99">
        <f t="shared" si="0"/>
        <v>0.95436999999999916</v>
      </c>
      <c r="J99">
        <f t="shared" si="0"/>
        <v>2.3520000000000006E-2</v>
      </c>
      <c r="K99">
        <f t="shared" si="0"/>
        <v>2.4857374999999982</v>
      </c>
      <c r="L99">
        <f t="shared" si="0"/>
        <v>3.5779999999999888E-2</v>
      </c>
      <c r="M99">
        <f t="shared" si="0"/>
        <v>5.495999999999996E-2</v>
      </c>
      <c r="N99">
        <f t="shared" si="0"/>
        <v>4.4880000000000059E-2</v>
      </c>
      <c r="O99">
        <f t="shared" si="0"/>
        <v>3.1789999999999909E-2</v>
      </c>
      <c r="P99">
        <f t="shared" si="0"/>
        <v>1.0315000000000013E-2</v>
      </c>
      <c r="Q99">
        <f t="shared" si="0"/>
        <v>3.9107499999999976E-2</v>
      </c>
      <c r="R99">
        <f t="shared" si="0"/>
        <v>8.8377500000000303E-2</v>
      </c>
      <c r="S99">
        <f t="shared" si="0"/>
        <v>5.0319999999999782E-2</v>
      </c>
      <c r="T99">
        <f t="shared" si="0"/>
        <v>0</v>
      </c>
      <c r="U99">
        <f t="shared" si="0"/>
        <v>4.5359999999999907E-2</v>
      </c>
      <c r="V99">
        <f t="shared" si="0"/>
        <v>3.9960000000000169E-2</v>
      </c>
      <c r="W99">
        <f t="shared" si="0"/>
        <v>6.3199999999999951E-2</v>
      </c>
      <c r="X99">
        <f t="shared" si="0"/>
        <v>0.43012999999999918</v>
      </c>
      <c r="Y99">
        <f t="shared" si="0"/>
        <v>0</v>
      </c>
      <c r="Z99">
        <f t="shared" si="0"/>
        <v>0.15845000000000034</v>
      </c>
      <c r="AA99">
        <f t="shared" si="0"/>
        <v>0.11806499999999948</v>
      </c>
      <c r="AB99">
        <f t="shared" si="0"/>
        <v>0</v>
      </c>
      <c r="AC99">
        <f t="shared" si="0"/>
        <v>0.49357250000000069</v>
      </c>
      <c r="AD99">
        <f t="shared" si="0"/>
        <v>1.66E-3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1.1711600000000011</v>
      </c>
      <c r="AJ99">
        <f t="shared" si="0"/>
        <v>0</v>
      </c>
      <c r="AK99">
        <f t="shared" si="0"/>
        <v>0.15920499999999976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11.33</v>
      </c>
      <c r="E3" s="206">
        <v>0</v>
      </c>
      <c r="F3" s="206">
        <v>3.86</v>
      </c>
      <c r="G3" s="206">
        <v>5.59</v>
      </c>
      <c r="H3" s="206">
        <v>0</v>
      </c>
      <c r="I3" s="206">
        <v>23.12</v>
      </c>
      <c r="J3" s="206">
        <v>0.56000000000000005</v>
      </c>
      <c r="K3" s="206">
        <v>6.01</v>
      </c>
      <c r="L3" s="206">
        <v>1.59</v>
      </c>
      <c r="M3" s="206">
        <v>0</v>
      </c>
      <c r="N3" s="206">
        <v>1.08</v>
      </c>
      <c r="O3" s="206">
        <v>0.91</v>
      </c>
      <c r="P3" s="206">
        <v>2.17</v>
      </c>
      <c r="Q3" s="206">
        <v>0.2</v>
      </c>
      <c r="R3" s="206">
        <v>0</v>
      </c>
      <c r="S3" s="206">
        <v>0.24</v>
      </c>
      <c r="T3" s="206">
        <v>0</v>
      </c>
      <c r="U3" s="206">
        <v>10.07</v>
      </c>
      <c r="V3" s="206">
        <v>0.18</v>
      </c>
      <c r="W3" s="206">
        <v>0</v>
      </c>
      <c r="X3" s="206">
        <v>12.49</v>
      </c>
      <c r="Y3" s="206">
        <v>0</v>
      </c>
      <c r="Z3" s="206">
        <v>1.29</v>
      </c>
      <c r="AA3" s="206">
        <v>0.74</v>
      </c>
      <c r="AB3" s="206">
        <v>0</v>
      </c>
      <c r="AC3" s="206">
        <v>10.91</v>
      </c>
      <c r="AD3" s="206">
        <v>0</v>
      </c>
      <c r="AE3" s="206">
        <v>0</v>
      </c>
      <c r="AF3" s="206">
        <v>0</v>
      </c>
      <c r="AG3" s="206">
        <v>24.11</v>
      </c>
      <c r="AH3" s="206">
        <v>0</v>
      </c>
      <c r="AI3" s="206">
        <v>28.28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11.33</v>
      </c>
      <c r="E4" s="206">
        <v>0</v>
      </c>
      <c r="F4" s="206">
        <v>3.86</v>
      </c>
      <c r="G4" s="206">
        <v>5.59</v>
      </c>
      <c r="H4" s="206">
        <v>0</v>
      </c>
      <c r="I4" s="206">
        <v>23.12</v>
      </c>
      <c r="J4" s="206">
        <v>0.56000000000000005</v>
      </c>
      <c r="K4" s="206">
        <v>6.01</v>
      </c>
      <c r="L4" s="206">
        <v>1.59</v>
      </c>
      <c r="M4" s="206">
        <v>0</v>
      </c>
      <c r="N4" s="206">
        <v>1.08</v>
      </c>
      <c r="O4" s="206">
        <v>0.91</v>
      </c>
      <c r="P4" s="206">
        <v>2.17</v>
      </c>
      <c r="Q4" s="206">
        <v>0.2</v>
      </c>
      <c r="R4" s="206">
        <v>0</v>
      </c>
      <c r="S4" s="206">
        <v>0.24</v>
      </c>
      <c r="T4" s="206">
        <v>0</v>
      </c>
      <c r="U4" s="206">
        <v>10.07</v>
      </c>
      <c r="V4" s="206">
        <v>0.18</v>
      </c>
      <c r="W4" s="206">
        <v>0</v>
      </c>
      <c r="X4" s="206">
        <v>13.4</v>
      </c>
      <c r="Y4" s="206">
        <v>0</v>
      </c>
      <c r="Z4" s="206">
        <v>1.29</v>
      </c>
      <c r="AA4" s="206">
        <v>0.74</v>
      </c>
      <c r="AB4" s="206">
        <v>0</v>
      </c>
      <c r="AC4" s="206">
        <v>10.91</v>
      </c>
      <c r="AD4" s="206">
        <v>0</v>
      </c>
      <c r="AE4" s="206">
        <v>0</v>
      </c>
      <c r="AF4" s="206">
        <v>0</v>
      </c>
      <c r="AG4" s="206">
        <v>24.11</v>
      </c>
      <c r="AH4" s="206">
        <v>0</v>
      </c>
      <c r="AI4" s="206">
        <v>28.28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11.33</v>
      </c>
      <c r="E5" s="206">
        <v>0</v>
      </c>
      <c r="F5" s="206">
        <v>3.86</v>
      </c>
      <c r="G5" s="206">
        <v>5.59</v>
      </c>
      <c r="H5" s="206">
        <v>0</v>
      </c>
      <c r="I5" s="206">
        <v>23.12</v>
      </c>
      <c r="J5" s="206">
        <v>0.56000000000000005</v>
      </c>
      <c r="K5" s="206">
        <v>6.01</v>
      </c>
      <c r="L5" s="206">
        <v>1.59</v>
      </c>
      <c r="M5" s="206">
        <v>0</v>
      </c>
      <c r="N5" s="206">
        <v>1.08</v>
      </c>
      <c r="O5" s="206">
        <v>0.91</v>
      </c>
      <c r="P5" s="206">
        <v>2.17</v>
      </c>
      <c r="Q5" s="206">
        <v>0.2</v>
      </c>
      <c r="R5" s="206">
        <v>0.39</v>
      </c>
      <c r="S5" s="206">
        <v>0.24</v>
      </c>
      <c r="T5" s="206">
        <v>0</v>
      </c>
      <c r="U5" s="206">
        <v>10.07</v>
      </c>
      <c r="V5" s="206">
        <v>0</v>
      </c>
      <c r="W5" s="206">
        <v>0</v>
      </c>
      <c r="X5" s="206">
        <v>13.4</v>
      </c>
      <c r="Y5" s="206">
        <v>0</v>
      </c>
      <c r="Z5" s="206">
        <v>1.29</v>
      </c>
      <c r="AA5" s="206">
        <v>0.74</v>
      </c>
      <c r="AB5" s="206">
        <v>0</v>
      </c>
      <c r="AC5" s="206">
        <v>10.91</v>
      </c>
      <c r="AD5" s="206">
        <v>0</v>
      </c>
      <c r="AE5" s="206">
        <v>0</v>
      </c>
      <c r="AF5" s="206">
        <v>0</v>
      </c>
      <c r="AG5" s="206">
        <v>24.11</v>
      </c>
      <c r="AH5" s="206">
        <v>0</v>
      </c>
      <c r="AI5" s="206">
        <v>28.28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11.33</v>
      </c>
      <c r="E6" s="206">
        <v>0</v>
      </c>
      <c r="F6" s="206">
        <v>3.86</v>
      </c>
      <c r="G6" s="206">
        <v>5.59</v>
      </c>
      <c r="H6" s="206">
        <v>0</v>
      </c>
      <c r="I6" s="206">
        <v>23.12</v>
      </c>
      <c r="J6" s="206">
        <v>0.56000000000000005</v>
      </c>
      <c r="K6" s="206">
        <v>6.01</v>
      </c>
      <c r="L6" s="206">
        <v>1.59</v>
      </c>
      <c r="M6" s="206">
        <v>0</v>
      </c>
      <c r="N6" s="206">
        <v>1.08</v>
      </c>
      <c r="O6" s="206">
        <v>0.91</v>
      </c>
      <c r="P6" s="206">
        <v>2.17</v>
      </c>
      <c r="Q6" s="206">
        <v>0.2</v>
      </c>
      <c r="R6" s="206">
        <v>0.39</v>
      </c>
      <c r="S6" s="206">
        <v>0.24</v>
      </c>
      <c r="T6" s="206">
        <v>0</v>
      </c>
      <c r="U6" s="206">
        <v>10.07</v>
      </c>
      <c r="V6" s="206">
        <v>0</v>
      </c>
      <c r="W6" s="206">
        <v>0</v>
      </c>
      <c r="X6" s="206">
        <v>13.4</v>
      </c>
      <c r="Y6" s="206">
        <v>0</v>
      </c>
      <c r="Z6" s="206">
        <v>1.29</v>
      </c>
      <c r="AA6" s="206">
        <v>0.74</v>
      </c>
      <c r="AB6" s="206">
        <v>0</v>
      </c>
      <c r="AC6" s="206">
        <v>10.91</v>
      </c>
      <c r="AD6" s="206">
        <v>0</v>
      </c>
      <c r="AE6" s="206">
        <v>0</v>
      </c>
      <c r="AF6" s="206">
        <v>0</v>
      </c>
      <c r="AG6" s="206">
        <v>24.11</v>
      </c>
      <c r="AH6" s="206">
        <v>0</v>
      </c>
      <c r="AI6" s="206">
        <v>28.28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11.33</v>
      </c>
      <c r="E7" s="206">
        <v>0</v>
      </c>
      <c r="F7" s="206">
        <v>3.86</v>
      </c>
      <c r="G7" s="206">
        <v>5.59</v>
      </c>
      <c r="H7" s="206">
        <v>0</v>
      </c>
      <c r="I7" s="206">
        <v>23.12</v>
      </c>
      <c r="J7" s="206">
        <v>0.56000000000000005</v>
      </c>
      <c r="K7" s="206">
        <v>6.01</v>
      </c>
      <c r="L7" s="206">
        <v>1.59</v>
      </c>
      <c r="M7" s="206">
        <v>0</v>
      </c>
      <c r="N7" s="206">
        <v>1.08</v>
      </c>
      <c r="O7" s="206">
        <v>0.91</v>
      </c>
      <c r="P7" s="206">
        <v>2.17</v>
      </c>
      <c r="Q7" s="206">
        <v>0.2</v>
      </c>
      <c r="R7" s="206">
        <v>0.39</v>
      </c>
      <c r="S7" s="206">
        <v>0.24</v>
      </c>
      <c r="T7" s="206">
        <v>0</v>
      </c>
      <c r="U7" s="206">
        <v>10.07</v>
      </c>
      <c r="V7" s="206">
        <v>0</v>
      </c>
      <c r="W7" s="206">
        <v>0.32</v>
      </c>
      <c r="X7" s="206">
        <v>13.4</v>
      </c>
      <c r="Y7" s="206">
        <v>0</v>
      </c>
      <c r="Z7" s="206">
        <v>1.29</v>
      </c>
      <c r="AA7" s="206">
        <v>0.74</v>
      </c>
      <c r="AB7" s="206">
        <v>0</v>
      </c>
      <c r="AC7" s="206">
        <v>10.91</v>
      </c>
      <c r="AD7" s="206">
        <v>0</v>
      </c>
      <c r="AE7" s="206">
        <v>0</v>
      </c>
      <c r="AF7" s="206">
        <v>0</v>
      </c>
      <c r="AG7" s="206">
        <v>24.11</v>
      </c>
      <c r="AH7" s="206">
        <v>0</v>
      </c>
      <c r="AI7" s="206">
        <v>28.28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11.33</v>
      </c>
      <c r="E8" s="206">
        <v>0</v>
      </c>
      <c r="F8" s="206">
        <v>3.86</v>
      </c>
      <c r="G8" s="206">
        <v>5.59</v>
      </c>
      <c r="H8" s="206">
        <v>0</v>
      </c>
      <c r="I8" s="206">
        <v>23.12</v>
      </c>
      <c r="J8" s="206">
        <v>0.56000000000000005</v>
      </c>
      <c r="K8" s="206">
        <v>6.01</v>
      </c>
      <c r="L8" s="206">
        <v>1.59</v>
      </c>
      <c r="M8" s="206">
        <v>0</v>
      </c>
      <c r="N8" s="206">
        <v>1.08</v>
      </c>
      <c r="O8" s="206">
        <v>0.91</v>
      </c>
      <c r="P8" s="206">
        <v>2.17</v>
      </c>
      <c r="Q8" s="206">
        <v>0.2</v>
      </c>
      <c r="R8" s="206">
        <v>0.39</v>
      </c>
      <c r="S8" s="206">
        <v>0.24</v>
      </c>
      <c r="T8" s="206">
        <v>0</v>
      </c>
      <c r="U8" s="206">
        <v>10.07</v>
      </c>
      <c r="V8" s="206">
        <v>0</v>
      </c>
      <c r="W8" s="206">
        <v>0.32</v>
      </c>
      <c r="X8" s="206">
        <v>13.4</v>
      </c>
      <c r="Y8" s="206">
        <v>0</v>
      </c>
      <c r="Z8" s="206">
        <v>1.29</v>
      </c>
      <c r="AA8" s="206">
        <v>0.74</v>
      </c>
      <c r="AB8" s="206">
        <v>0</v>
      </c>
      <c r="AC8" s="206">
        <v>10.91</v>
      </c>
      <c r="AD8" s="206">
        <v>0</v>
      </c>
      <c r="AE8" s="206">
        <v>0</v>
      </c>
      <c r="AF8" s="206">
        <v>0</v>
      </c>
      <c r="AG8" s="206">
        <v>24.11</v>
      </c>
      <c r="AH8" s="206">
        <v>0</v>
      </c>
      <c r="AI8" s="206">
        <v>28.28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11.33</v>
      </c>
      <c r="E9" s="206">
        <v>0</v>
      </c>
      <c r="F9" s="206">
        <v>3.86</v>
      </c>
      <c r="G9" s="206">
        <v>5.59</v>
      </c>
      <c r="H9" s="206">
        <v>0</v>
      </c>
      <c r="I9" s="206">
        <v>23.12</v>
      </c>
      <c r="J9" s="206">
        <v>0.56000000000000005</v>
      </c>
      <c r="K9" s="206">
        <v>6.01</v>
      </c>
      <c r="L9" s="206">
        <v>1.59</v>
      </c>
      <c r="M9" s="206">
        <v>0</v>
      </c>
      <c r="N9" s="206">
        <v>1.08</v>
      </c>
      <c r="O9" s="206">
        <v>0.91</v>
      </c>
      <c r="P9" s="206">
        <v>2.17</v>
      </c>
      <c r="Q9" s="206">
        <v>0.2</v>
      </c>
      <c r="R9" s="206">
        <v>0.39</v>
      </c>
      <c r="S9" s="206">
        <v>0.24</v>
      </c>
      <c r="T9" s="206">
        <v>0</v>
      </c>
      <c r="U9" s="206">
        <v>10.07</v>
      </c>
      <c r="V9" s="206">
        <v>0.18</v>
      </c>
      <c r="W9" s="206">
        <v>0.32</v>
      </c>
      <c r="X9" s="206">
        <v>1.37</v>
      </c>
      <c r="Y9" s="206">
        <v>0</v>
      </c>
      <c r="Z9" s="206">
        <v>1.29</v>
      </c>
      <c r="AA9" s="206">
        <v>0.74</v>
      </c>
      <c r="AB9" s="206">
        <v>0</v>
      </c>
      <c r="AC9" s="206">
        <v>10.91</v>
      </c>
      <c r="AD9" s="206">
        <v>0</v>
      </c>
      <c r="AE9" s="206">
        <v>0</v>
      </c>
      <c r="AF9" s="206">
        <v>0</v>
      </c>
      <c r="AG9" s="206">
        <v>24.11</v>
      </c>
      <c r="AH9" s="206">
        <v>0</v>
      </c>
      <c r="AI9" s="206">
        <v>28.28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11.33</v>
      </c>
      <c r="E10" s="206">
        <v>0</v>
      </c>
      <c r="F10" s="206">
        <v>3.86</v>
      </c>
      <c r="G10" s="206">
        <v>5.59</v>
      </c>
      <c r="H10" s="206">
        <v>0</v>
      </c>
      <c r="I10" s="206">
        <v>23.12</v>
      </c>
      <c r="J10" s="206">
        <v>0.56000000000000005</v>
      </c>
      <c r="K10" s="206">
        <v>6.01</v>
      </c>
      <c r="L10" s="206">
        <v>1.59</v>
      </c>
      <c r="M10" s="206">
        <v>0</v>
      </c>
      <c r="N10" s="206">
        <v>1.08</v>
      </c>
      <c r="O10" s="206">
        <v>0.91</v>
      </c>
      <c r="P10" s="206">
        <v>2.17</v>
      </c>
      <c r="Q10" s="206">
        <v>0.2</v>
      </c>
      <c r="R10" s="206">
        <v>0.39</v>
      </c>
      <c r="S10" s="206">
        <v>0.24</v>
      </c>
      <c r="T10" s="206">
        <v>0</v>
      </c>
      <c r="U10" s="206">
        <v>10.07</v>
      </c>
      <c r="V10" s="206">
        <v>0.18</v>
      </c>
      <c r="W10" s="206">
        <v>0.32</v>
      </c>
      <c r="X10" s="206">
        <v>1.37</v>
      </c>
      <c r="Y10" s="206">
        <v>0</v>
      </c>
      <c r="Z10" s="206">
        <v>1.29</v>
      </c>
      <c r="AA10" s="206">
        <v>0.74</v>
      </c>
      <c r="AB10" s="206">
        <v>0</v>
      </c>
      <c r="AC10" s="206">
        <v>10.91</v>
      </c>
      <c r="AD10" s="206">
        <v>0</v>
      </c>
      <c r="AE10" s="206">
        <v>0</v>
      </c>
      <c r="AF10" s="206">
        <v>0</v>
      </c>
      <c r="AG10" s="206">
        <v>24.11</v>
      </c>
      <c r="AH10" s="206">
        <v>0</v>
      </c>
      <c r="AI10" s="206">
        <v>28.28</v>
      </c>
      <c r="AJ10" s="206">
        <v>0</v>
      </c>
      <c r="AK10" s="206">
        <v>2.6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11.41</v>
      </c>
      <c r="E11" s="206">
        <v>0</v>
      </c>
      <c r="F11" s="206">
        <v>3.86</v>
      </c>
      <c r="G11" s="206">
        <v>5.59</v>
      </c>
      <c r="H11" s="206">
        <v>0</v>
      </c>
      <c r="I11" s="206">
        <v>23.12</v>
      </c>
      <c r="J11" s="206">
        <v>0.56000000000000005</v>
      </c>
      <c r="K11" s="206">
        <v>6.01</v>
      </c>
      <c r="L11" s="206">
        <v>0.37</v>
      </c>
      <c r="M11" s="206">
        <v>0</v>
      </c>
      <c r="N11" s="206">
        <v>1.08</v>
      </c>
      <c r="O11" s="206">
        <v>0.91</v>
      </c>
      <c r="P11" s="206">
        <v>2.17</v>
      </c>
      <c r="Q11" s="206">
        <v>0.2</v>
      </c>
      <c r="R11" s="206">
        <v>0.39</v>
      </c>
      <c r="S11" s="206">
        <v>0.24</v>
      </c>
      <c r="T11" s="206">
        <v>0</v>
      </c>
      <c r="U11" s="206">
        <v>10.07</v>
      </c>
      <c r="V11" s="206">
        <v>0.18</v>
      </c>
      <c r="W11" s="206">
        <v>0.32</v>
      </c>
      <c r="X11" s="206">
        <v>1.37</v>
      </c>
      <c r="Y11" s="206">
        <v>0</v>
      </c>
      <c r="Z11" s="206">
        <v>1.29</v>
      </c>
      <c r="AA11" s="206">
        <v>0.74</v>
      </c>
      <c r="AB11" s="206">
        <v>0</v>
      </c>
      <c r="AC11" s="206">
        <v>10.68</v>
      </c>
      <c r="AD11" s="206">
        <v>0</v>
      </c>
      <c r="AE11" s="206">
        <v>0</v>
      </c>
      <c r="AF11" s="206">
        <v>0</v>
      </c>
      <c r="AG11" s="206">
        <v>24.11</v>
      </c>
      <c r="AH11" s="206">
        <v>0</v>
      </c>
      <c r="AI11" s="206">
        <v>28.28</v>
      </c>
      <c r="AJ11" s="206">
        <v>0</v>
      </c>
      <c r="AK11" s="206">
        <v>2.6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11.41</v>
      </c>
      <c r="E12" s="206">
        <v>0</v>
      </c>
      <c r="F12" s="206">
        <v>3.86</v>
      </c>
      <c r="G12" s="206">
        <v>5.59</v>
      </c>
      <c r="H12" s="206">
        <v>0</v>
      </c>
      <c r="I12" s="206">
        <v>23.12</v>
      </c>
      <c r="J12" s="206">
        <v>0.56000000000000005</v>
      </c>
      <c r="K12" s="206">
        <v>6.01</v>
      </c>
      <c r="L12" s="206">
        <v>1.59</v>
      </c>
      <c r="M12" s="206">
        <v>0</v>
      </c>
      <c r="N12" s="206">
        <v>1.08</v>
      </c>
      <c r="O12" s="206">
        <v>0.91</v>
      </c>
      <c r="P12" s="206">
        <v>2.17</v>
      </c>
      <c r="Q12" s="206">
        <v>0.2</v>
      </c>
      <c r="R12" s="206">
        <v>0.39</v>
      </c>
      <c r="S12" s="206">
        <v>0.24</v>
      </c>
      <c r="T12" s="206">
        <v>0</v>
      </c>
      <c r="U12" s="206">
        <v>10.07</v>
      </c>
      <c r="V12" s="206">
        <v>0.18</v>
      </c>
      <c r="W12" s="206">
        <v>0.32</v>
      </c>
      <c r="X12" s="206">
        <v>1.37</v>
      </c>
      <c r="Y12" s="206">
        <v>0</v>
      </c>
      <c r="Z12" s="206">
        <v>1.29</v>
      </c>
      <c r="AA12" s="206">
        <v>0.74</v>
      </c>
      <c r="AB12" s="206">
        <v>0</v>
      </c>
      <c r="AC12" s="206">
        <v>10.68</v>
      </c>
      <c r="AD12" s="206">
        <v>0</v>
      </c>
      <c r="AE12" s="206">
        <v>0</v>
      </c>
      <c r="AF12" s="206">
        <v>0</v>
      </c>
      <c r="AG12" s="206">
        <v>24.11</v>
      </c>
      <c r="AH12" s="206">
        <v>0</v>
      </c>
      <c r="AI12" s="206">
        <v>28.28</v>
      </c>
      <c r="AJ12" s="206">
        <v>0</v>
      </c>
      <c r="AK12" s="206">
        <v>2.6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11.41</v>
      </c>
      <c r="E13" s="206">
        <v>0</v>
      </c>
      <c r="F13" s="206">
        <v>3.86</v>
      </c>
      <c r="G13" s="206">
        <v>5.59</v>
      </c>
      <c r="H13" s="206">
        <v>0</v>
      </c>
      <c r="I13" s="206">
        <v>23.12</v>
      </c>
      <c r="J13" s="206">
        <v>0.56000000000000005</v>
      </c>
      <c r="K13" s="206">
        <v>6.01</v>
      </c>
      <c r="L13" s="206">
        <v>1.59</v>
      </c>
      <c r="M13" s="206">
        <v>0</v>
      </c>
      <c r="N13" s="206">
        <v>1.08</v>
      </c>
      <c r="O13" s="206">
        <v>0.91</v>
      </c>
      <c r="P13" s="206">
        <v>2.17</v>
      </c>
      <c r="Q13" s="206">
        <v>0.2</v>
      </c>
      <c r="R13" s="206">
        <v>0.39</v>
      </c>
      <c r="S13" s="206">
        <v>0.24</v>
      </c>
      <c r="T13" s="206">
        <v>0</v>
      </c>
      <c r="U13" s="206">
        <v>10.07</v>
      </c>
      <c r="V13" s="206">
        <v>0.18</v>
      </c>
      <c r="W13" s="206">
        <v>0.32</v>
      </c>
      <c r="X13" s="206">
        <v>1.37</v>
      </c>
      <c r="Y13" s="206">
        <v>0</v>
      </c>
      <c r="Z13" s="206">
        <v>1.29</v>
      </c>
      <c r="AA13" s="206">
        <v>0.74</v>
      </c>
      <c r="AB13" s="206">
        <v>0</v>
      </c>
      <c r="AC13" s="206">
        <v>10.65</v>
      </c>
      <c r="AD13" s="206">
        <v>0</v>
      </c>
      <c r="AE13" s="206">
        <v>0</v>
      </c>
      <c r="AF13" s="206">
        <v>0</v>
      </c>
      <c r="AG13" s="206">
        <v>24.11</v>
      </c>
      <c r="AH13" s="206">
        <v>0</v>
      </c>
      <c r="AI13" s="206">
        <v>28.28</v>
      </c>
      <c r="AJ13" s="206">
        <v>0</v>
      </c>
      <c r="AK13" s="206">
        <v>2.6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11.41</v>
      </c>
      <c r="E14" s="206">
        <v>0</v>
      </c>
      <c r="F14" s="206">
        <v>3.86</v>
      </c>
      <c r="G14" s="206">
        <v>5.59</v>
      </c>
      <c r="H14" s="206">
        <v>0</v>
      </c>
      <c r="I14" s="206">
        <v>23.12</v>
      </c>
      <c r="J14" s="206">
        <v>0.56000000000000005</v>
      </c>
      <c r="K14" s="206">
        <v>6.01</v>
      </c>
      <c r="L14" s="206">
        <v>1.59</v>
      </c>
      <c r="M14" s="206">
        <v>0</v>
      </c>
      <c r="N14" s="206">
        <v>1.08</v>
      </c>
      <c r="O14" s="206">
        <v>0.91</v>
      </c>
      <c r="P14" s="206">
        <v>2.17</v>
      </c>
      <c r="Q14" s="206">
        <v>0.2</v>
      </c>
      <c r="R14" s="206">
        <v>0.39</v>
      </c>
      <c r="S14" s="206">
        <v>0.24</v>
      </c>
      <c r="T14" s="206">
        <v>0</v>
      </c>
      <c r="U14" s="206">
        <v>10.07</v>
      </c>
      <c r="V14" s="206">
        <v>0.18</v>
      </c>
      <c r="W14" s="206">
        <v>0.32</v>
      </c>
      <c r="X14" s="206">
        <v>1.37</v>
      </c>
      <c r="Y14" s="206">
        <v>0</v>
      </c>
      <c r="Z14" s="206">
        <v>1.29</v>
      </c>
      <c r="AA14" s="206">
        <v>0.74</v>
      </c>
      <c r="AB14" s="206">
        <v>0</v>
      </c>
      <c r="AC14" s="206">
        <v>10.65</v>
      </c>
      <c r="AD14" s="206">
        <v>0</v>
      </c>
      <c r="AE14" s="206">
        <v>0</v>
      </c>
      <c r="AF14" s="206">
        <v>0</v>
      </c>
      <c r="AG14" s="206">
        <v>24.11</v>
      </c>
      <c r="AH14" s="206">
        <v>0</v>
      </c>
      <c r="AI14" s="206">
        <v>28.28</v>
      </c>
      <c r="AJ14" s="206">
        <v>0</v>
      </c>
      <c r="AK14" s="206">
        <v>2.6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11.41</v>
      </c>
      <c r="E15" s="206">
        <v>0</v>
      </c>
      <c r="F15" s="206">
        <v>3.86</v>
      </c>
      <c r="G15" s="206">
        <v>5.59</v>
      </c>
      <c r="H15" s="206">
        <v>0</v>
      </c>
      <c r="I15" s="206">
        <v>23.12</v>
      </c>
      <c r="J15" s="206">
        <v>0.56000000000000005</v>
      </c>
      <c r="K15" s="206">
        <v>6.01</v>
      </c>
      <c r="L15" s="206">
        <v>1.59</v>
      </c>
      <c r="M15" s="206">
        <v>0</v>
      </c>
      <c r="N15" s="206">
        <v>1.08</v>
      </c>
      <c r="O15" s="206">
        <v>0.91</v>
      </c>
      <c r="P15" s="206">
        <v>2.17</v>
      </c>
      <c r="Q15" s="206">
        <v>0</v>
      </c>
      <c r="R15" s="206">
        <v>0.39</v>
      </c>
      <c r="S15" s="206">
        <v>0.24</v>
      </c>
      <c r="T15" s="206">
        <v>0</v>
      </c>
      <c r="U15" s="206">
        <v>10.07</v>
      </c>
      <c r="V15" s="206">
        <v>0.18</v>
      </c>
      <c r="W15" s="206">
        <v>0.32</v>
      </c>
      <c r="X15" s="206">
        <v>1.37</v>
      </c>
      <c r="Y15" s="206">
        <v>0</v>
      </c>
      <c r="Z15" s="206">
        <v>1.29</v>
      </c>
      <c r="AA15" s="206">
        <v>0.74</v>
      </c>
      <c r="AB15" s="206">
        <v>0</v>
      </c>
      <c r="AC15" s="206">
        <v>10.68</v>
      </c>
      <c r="AD15" s="206">
        <v>0</v>
      </c>
      <c r="AE15" s="206">
        <v>0</v>
      </c>
      <c r="AF15" s="206">
        <v>0</v>
      </c>
      <c r="AG15" s="206">
        <v>24.11</v>
      </c>
      <c r="AH15" s="206">
        <v>0</v>
      </c>
      <c r="AI15" s="206">
        <v>28.28</v>
      </c>
      <c r="AJ15" s="206">
        <v>0</v>
      </c>
      <c r="AK15" s="206">
        <v>2.6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11.41</v>
      </c>
      <c r="E16" s="206">
        <v>0</v>
      </c>
      <c r="F16" s="206">
        <v>3.86</v>
      </c>
      <c r="G16" s="206">
        <v>5.59</v>
      </c>
      <c r="H16" s="206">
        <v>0</v>
      </c>
      <c r="I16" s="206">
        <v>23.12</v>
      </c>
      <c r="J16" s="206">
        <v>0.56000000000000005</v>
      </c>
      <c r="K16" s="206">
        <v>6.01</v>
      </c>
      <c r="L16" s="206">
        <v>1.59</v>
      </c>
      <c r="M16" s="206">
        <v>0</v>
      </c>
      <c r="N16" s="206">
        <v>1.08</v>
      </c>
      <c r="O16" s="206">
        <v>0.91</v>
      </c>
      <c r="P16" s="206">
        <v>2.17</v>
      </c>
      <c r="Q16" s="206">
        <v>0</v>
      </c>
      <c r="R16" s="206">
        <v>0.39</v>
      </c>
      <c r="S16" s="206">
        <v>0.24</v>
      </c>
      <c r="T16" s="206">
        <v>0</v>
      </c>
      <c r="U16" s="206">
        <v>10.07</v>
      </c>
      <c r="V16" s="206">
        <v>0.18</v>
      </c>
      <c r="W16" s="206">
        <v>0.32</v>
      </c>
      <c r="X16" s="206">
        <v>1.37</v>
      </c>
      <c r="Y16" s="206">
        <v>0</v>
      </c>
      <c r="Z16" s="206">
        <v>1.29</v>
      </c>
      <c r="AA16" s="206">
        <v>0.74</v>
      </c>
      <c r="AB16" s="206">
        <v>0</v>
      </c>
      <c r="AC16" s="206">
        <v>10.68</v>
      </c>
      <c r="AD16" s="206">
        <v>0</v>
      </c>
      <c r="AE16" s="206">
        <v>0</v>
      </c>
      <c r="AF16" s="206">
        <v>0</v>
      </c>
      <c r="AG16" s="206">
        <v>24.11</v>
      </c>
      <c r="AH16" s="206">
        <v>0</v>
      </c>
      <c r="AI16" s="206">
        <v>28.28</v>
      </c>
      <c r="AJ16" s="206">
        <v>0</v>
      </c>
      <c r="AK16" s="206">
        <v>2.6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11.41</v>
      </c>
      <c r="E17" s="206">
        <v>0</v>
      </c>
      <c r="F17" s="206">
        <v>3.86</v>
      </c>
      <c r="G17" s="206">
        <v>5.59</v>
      </c>
      <c r="H17" s="206">
        <v>0</v>
      </c>
      <c r="I17" s="206">
        <v>23.12</v>
      </c>
      <c r="J17" s="206">
        <v>0.56000000000000005</v>
      </c>
      <c r="K17" s="206">
        <v>6.01</v>
      </c>
      <c r="L17" s="206">
        <v>1.59</v>
      </c>
      <c r="M17" s="206">
        <v>0</v>
      </c>
      <c r="N17" s="206">
        <v>1.08</v>
      </c>
      <c r="O17" s="206">
        <v>0.91</v>
      </c>
      <c r="P17" s="206">
        <v>2.17</v>
      </c>
      <c r="Q17" s="206">
        <v>0.2</v>
      </c>
      <c r="R17" s="206">
        <v>0.39</v>
      </c>
      <c r="S17" s="206">
        <v>0.24</v>
      </c>
      <c r="T17" s="206">
        <v>0</v>
      </c>
      <c r="U17" s="206">
        <v>10.07</v>
      </c>
      <c r="V17" s="206">
        <v>0.18</v>
      </c>
      <c r="W17" s="206">
        <v>0.32</v>
      </c>
      <c r="X17" s="206">
        <v>1.37</v>
      </c>
      <c r="Y17" s="206">
        <v>0</v>
      </c>
      <c r="Z17" s="206">
        <v>1.29</v>
      </c>
      <c r="AA17" s="206">
        <v>0.74</v>
      </c>
      <c r="AB17" s="206">
        <v>0</v>
      </c>
      <c r="AC17" s="206">
        <v>10.68</v>
      </c>
      <c r="AD17" s="206">
        <v>0</v>
      </c>
      <c r="AE17" s="206">
        <v>0</v>
      </c>
      <c r="AF17" s="206">
        <v>0</v>
      </c>
      <c r="AG17" s="206">
        <v>24.11</v>
      </c>
      <c r="AH17" s="206">
        <v>0</v>
      </c>
      <c r="AI17" s="206">
        <v>28.28</v>
      </c>
      <c r="AJ17" s="206">
        <v>0</v>
      </c>
      <c r="AK17" s="206">
        <v>2.6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11.41</v>
      </c>
      <c r="E18" s="206">
        <v>0</v>
      </c>
      <c r="F18" s="206">
        <v>3.86</v>
      </c>
      <c r="G18" s="206">
        <v>5.59</v>
      </c>
      <c r="H18" s="206">
        <v>0</v>
      </c>
      <c r="I18" s="206">
        <v>23.12</v>
      </c>
      <c r="J18" s="206">
        <v>0.56000000000000005</v>
      </c>
      <c r="K18" s="206">
        <v>6.01</v>
      </c>
      <c r="L18" s="206">
        <v>1.59</v>
      </c>
      <c r="M18" s="206">
        <v>0</v>
      </c>
      <c r="N18" s="206">
        <v>1.08</v>
      </c>
      <c r="O18" s="206">
        <v>0.91</v>
      </c>
      <c r="P18" s="206">
        <v>2.17</v>
      </c>
      <c r="Q18" s="206">
        <v>0.2</v>
      </c>
      <c r="R18" s="206">
        <v>0.39</v>
      </c>
      <c r="S18" s="206">
        <v>0.24</v>
      </c>
      <c r="T18" s="206">
        <v>0</v>
      </c>
      <c r="U18" s="206">
        <v>10.07</v>
      </c>
      <c r="V18" s="206">
        <v>0.18</v>
      </c>
      <c r="W18" s="206">
        <v>0.32</v>
      </c>
      <c r="X18" s="206">
        <v>1.37</v>
      </c>
      <c r="Y18" s="206">
        <v>0</v>
      </c>
      <c r="Z18" s="206">
        <v>1.29</v>
      </c>
      <c r="AA18" s="206">
        <v>0.74</v>
      </c>
      <c r="AB18" s="206">
        <v>0</v>
      </c>
      <c r="AC18" s="206">
        <v>10.68</v>
      </c>
      <c r="AD18" s="206">
        <v>0</v>
      </c>
      <c r="AE18" s="206">
        <v>0</v>
      </c>
      <c r="AF18" s="206">
        <v>0</v>
      </c>
      <c r="AG18" s="206">
        <v>24.11</v>
      </c>
      <c r="AH18" s="206">
        <v>0</v>
      </c>
      <c r="AI18" s="206">
        <v>28.28</v>
      </c>
      <c r="AJ18" s="206">
        <v>0</v>
      </c>
      <c r="AK18" s="206">
        <v>2.6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11.41</v>
      </c>
      <c r="E19" s="206">
        <v>0</v>
      </c>
      <c r="F19" s="206">
        <v>3.86</v>
      </c>
      <c r="G19" s="206">
        <v>5.59</v>
      </c>
      <c r="H19" s="206">
        <v>0</v>
      </c>
      <c r="I19" s="206">
        <v>23.12</v>
      </c>
      <c r="J19" s="206">
        <v>0.56000000000000005</v>
      </c>
      <c r="K19" s="206">
        <v>6.01</v>
      </c>
      <c r="L19" s="206">
        <v>2.57</v>
      </c>
      <c r="M19" s="206">
        <v>0</v>
      </c>
      <c r="N19" s="206">
        <v>1.08</v>
      </c>
      <c r="O19" s="206">
        <v>0.91</v>
      </c>
      <c r="P19" s="206">
        <v>0.14000000000000001</v>
      </c>
      <c r="Q19" s="206">
        <v>0.2</v>
      </c>
      <c r="R19" s="206">
        <v>0.39</v>
      </c>
      <c r="S19" s="206">
        <v>0.24</v>
      </c>
      <c r="T19" s="206">
        <v>0</v>
      </c>
      <c r="U19" s="206">
        <v>10.07</v>
      </c>
      <c r="V19" s="206">
        <v>0.18</v>
      </c>
      <c r="W19" s="206">
        <v>0.32</v>
      </c>
      <c r="X19" s="206">
        <v>1.37</v>
      </c>
      <c r="Y19" s="206">
        <v>0</v>
      </c>
      <c r="Z19" s="206">
        <v>1.29</v>
      </c>
      <c r="AA19" s="206">
        <v>0.74</v>
      </c>
      <c r="AB19" s="206">
        <v>0</v>
      </c>
      <c r="AC19" s="206">
        <v>10.91</v>
      </c>
      <c r="AD19" s="206">
        <v>0</v>
      </c>
      <c r="AE19" s="206">
        <v>0</v>
      </c>
      <c r="AF19" s="206">
        <v>0</v>
      </c>
      <c r="AG19" s="206">
        <v>24.11</v>
      </c>
      <c r="AH19" s="206">
        <v>0</v>
      </c>
      <c r="AI19" s="206">
        <v>28.28</v>
      </c>
      <c r="AJ19" s="206">
        <v>0</v>
      </c>
      <c r="AK19" s="206">
        <v>2.6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11.41</v>
      </c>
      <c r="E20" s="206">
        <v>0</v>
      </c>
      <c r="F20" s="206">
        <v>3.86</v>
      </c>
      <c r="G20" s="206">
        <v>5.59</v>
      </c>
      <c r="H20" s="206">
        <v>0</v>
      </c>
      <c r="I20" s="206">
        <v>23.12</v>
      </c>
      <c r="J20" s="206">
        <v>0.56000000000000005</v>
      </c>
      <c r="K20" s="206">
        <v>6.01</v>
      </c>
      <c r="L20" s="206">
        <v>1.88</v>
      </c>
      <c r="M20" s="206">
        <v>0</v>
      </c>
      <c r="N20" s="206">
        <v>1.08</v>
      </c>
      <c r="O20" s="206">
        <v>0.91</v>
      </c>
      <c r="P20" s="206">
        <v>0.14000000000000001</v>
      </c>
      <c r="Q20" s="206">
        <v>0.2</v>
      </c>
      <c r="R20" s="206">
        <v>0.39</v>
      </c>
      <c r="S20" s="206">
        <v>0.24</v>
      </c>
      <c r="T20" s="206">
        <v>0</v>
      </c>
      <c r="U20" s="206">
        <v>10.07</v>
      </c>
      <c r="V20" s="206">
        <v>0.18</v>
      </c>
      <c r="W20" s="206">
        <v>0.32</v>
      </c>
      <c r="X20" s="206">
        <v>1.37</v>
      </c>
      <c r="Y20" s="206">
        <v>0</v>
      </c>
      <c r="Z20" s="206">
        <v>1.29</v>
      </c>
      <c r="AA20" s="206">
        <v>0.74</v>
      </c>
      <c r="AB20" s="206">
        <v>0</v>
      </c>
      <c r="AC20" s="206">
        <v>10.91</v>
      </c>
      <c r="AD20" s="206">
        <v>0</v>
      </c>
      <c r="AE20" s="206">
        <v>0</v>
      </c>
      <c r="AF20" s="206">
        <v>0</v>
      </c>
      <c r="AG20" s="206">
        <v>24.11</v>
      </c>
      <c r="AH20" s="206">
        <v>0</v>
      </c>
      <c r="AI20" s="206">
        <v>28.28</v>
      </c>
      <c r="AJ20" s="206">
        <v>0</v>
      </c>
      <c r="AK20" s="206">
        <v>2.6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11.41</v>
      </c>
      <c r="E21" s="206">
        <v>0</v>
      </c>
      <c r="F21" s="206">
        <v>3.86</v>
      </c>
      <c r="G21" s="206">
        <v>5.59</v>
      </c>
      <c r="H21" s="206">
        <v>0</v>
      </c>
      <c r="I21" s="206">
        <v>23.12</v>
      </c>
      <c r="J21" s="206">
        <v>0.56000000000000005</v>
      </c>
      <c r="K21" s="206">
        <v>6.01</v>
      </c>
      <c r="L21" s="206">
        <v>1.59</v>
      </c>
      <c r="M21" s="206">
        <v>0</v>
      </c>
      <c r="N21" s="206">
        <v>1.08</v>
      </c>
      <c r="O21" s="206">
        <v>0.91</v>
      </c>
      <c r="P21" s="206">
        <v>0.13</v>
      </c>
      <c r="Q21" s="206">
        <v>0.2</v>
      </c>
      <c r="R21" s="206">
        <v>0.39</v>
      </c>
      <c r="S21" s="206">
        <v>0.24</v>
      </c>
      <c r="T21" s="206">
        <v>0</v>
      </c>
      <c r="U21" s="206">
        <v>10.07</v>
      </c>
      <c r="V21" s="206">
        <v>0.18</v>
      </c>
      <c r="W21" s="206">
        <v>0.32</v>
      </c>
      <c r="X21" s="206">
        <v>1.37</v>
      </c>
      <c r="Y21" s="206">
        <v>0</v>
      </c>
      <c r="Z21" s="206">
        <v>1.29</v>
      </c>
      <c r="AA21" s="206">
        <v>0.74</v>
      </c>
      <c r="AB21" s="206">
        <v>0</v>
      </c>
      <c r="AC21" s="206">
        <v>10.91</v>
      </c>
      <c r="AD21" s="206">
        <v>0</v>
      </c>
      <c r="AE21" s="206">
        <v>0</v>
      </c>
      <c r="AF21" s="206">
        <v>0</v>
      </c>
      <c r="AG21" s="206">
        <v>24.11</v>
      </c>
      <c r="AH21" s="206">
        <v>0</v>
      </c>
      <c r="AI21" s="206">
        <v>28.28</v>
      </c>
      <c r="AJ21" s="206">
        <v>0</v>
      </c>
      <c r="AK21" s="206">
        <v>2.6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11.41</v>
      </c>
      <c r="E22" s="206">
        <v>0</v>
      </c>
      <c r="F22" s="206">
        <v>3.86</v>
      </c>
      <c r="G22" s="206">
        <v>5.59</v>
      </c>
      <c r="H22" s="206">
        <v>0</v>
      </c>
      <c r="I22" s="206">
        <v>23.12</v>
      </c>
      <c r="J22" s="206">
        <v>0.56000000000000005</v>
      </c>
      <c r="K22" s="206">
        <v>6.01</v>
      </c>
      <c r="L22" s="206">
        <v>1.59</v>
      </c>
      <c r="M22" s="206">
        <v>0</v>
      </c>
      <c r="N22" s="206">
        <v>1.08</v>
      </c>
      <c r="O22" s="206">
        <v>0.91</v>
      </c>
      <c r="P22" s="206">
        <v>0.13</v>
      </c>
      <c r="Q22" s="206">
        <v>0.2</v>
      </c>
      <c r="R22" s="206">
        <v>0.39</v>
      </c>
      <c r="S22" s="206">
        <v>0.24</v>
      </c>
      <c r="T22" s="206">
        <v>0</v>
      </c>
      <c r="U22" s="206">
        <v>10.07</v>
      </c>
      <c r="V22" s="206">
        <v>0.18</v>
      </c>
      <c r="W22" s="206">
        <v>0.32</v>
      </c>
      <c r="X22" s="206">
        <v>1.37</v>
      </c>
      <c r="Y22" s="206">
        <v>0</v>
      </c>
      <c r="Z22" s="206">
        <v>1.29</v>
      </c>
      <c r="AA22" s="206">
        <v>0.74</v>
      </c>
      <c r="AB22" s="206">
        <v>0</v>
      </c>
      <c r="AC22" s="206">
        <v>10.91</v>
      </c>
      <c r="AD22" s="206">
        <v>0</v>
      </c>
      <c r="AE22" s="206">
        <v>0</v>
      </c>
      <c r="AF22" s="206">
        <v>0</v>
      </c>
      <c r="AG22" s="206">
        <v>24.11</v>
      </c>
      <c r="AH22" s="206">
        <v>0</v>
      </c>
      <c r="AI22" s="206">
        <v>28.28</v>
      </c>
      <c r="AJ22" s="206">
        <v>0</v>
      </c>
      <c r="AK22" s="206">
        <v>2.6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11.41</v>
      </c>
      <c r="E23" s="206">
        <v>0</v>
      </c>
      <c r="F23" s="206">
        <v>3.86</v>
      </c>
      <c r="G23" s="206">
        <v>5.59</v>
      </c>
      <c r="H23" s="206">
        <v>0</v>
      </c>
      <c r="I23" s="206">
        <v>23.12</v>
      </c>
      <c r="J23" s="206">
        <v>0.56000000000000005</v>
      </c>
      <c r="K23" s="206">
        <v>6.01</v>
      </c>
      <c r="L23" s="206">
        <v>1.59</v>
      </c>
      <c r="M23" s="206">
        <v>0</v>
      </c>
      <c r="N23" s="206">
        <v>1.08</v>
      </c>
      <c r="O23" s="206">
        <v>0.91</v>
      </c>
      <c r="P23" s="206">
        <v>0.13</v>
      </c>
      <c r="Q23" s="206">
        <v>0.2</v>
      </c>
      <c r="R23" s="206">
        <v>0.39</v>
      </c>
      <c r="S23" s="206">
        <v>0.47</v>
      </c>
      <c r="T23" s="206">
        <v>0</v>
      </c>
      <c r="U23" s="206">
        <v>10.07</v>
      </c>
      <c r="V23" s="206">
        <v>0.18</v>
      </c>
      <c r="W23" s="206">
        <v>0.32</v>
      </c>
      <c r="X23" s="206">
        <v>1.37</v>
      </c>
      <c r="Y23" s="206">
        <v>0</v>
      </c>
      <c r="Z23" s="206">
        <v>1.29</v>
      </c>
      <c r="AA23" s="206">
        <v>0.74</v>
      </c>
      <c r="AB23" s="206">
        <v>0</v>
      </c>
      <c r="AC23" s="206">
        <v>10.91</v>
      </c>
      <c r="AD23" s="206">
        <v>0</v>
      </c>
      <c r="AE23" s="206">
        <v>0</v>
      </c>
      <c r="AF23" s="206">
        <v>0</v>
      </c>
      <c r="AG23" s="206">
        <v>24.11</v>
      </c>
      <c r="AH23" s="206">
        <v>0</v>
      </c>
      <c r="AI23" s="206">
        <v>28.28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11.41</v>
      </c>
      <c r="E24" s="206">
        <v>0</v>
      </c>
      <c r="F24" s="206">
        <v>3.86</v>
      </c>
      <c r="G24" s="206">
        <v>5.59</v>
      </c>
      <c r="H24" s="206">
        <v>0</v>
      </c>
      <c r="I24" s="206">
        <v>23.12</v>
      </c>
      <c r="J24" s="206">
        <v>0.56000000000000005</v>
      </c>
      <c r="K24" s="206">
        <v>6.01</v>
      </c>
      <c r="L24" s="206">
        <v>1.59</v>
      </c>
      <c r="M24" s="206">
        <v>0</v>
      </c>
      <c r="N24" s="206">
        <v>1.08</v>
      </c>
      <c r="O24" s="206">
        <v>0.91</v>
      </c>
      <c r="P24" s="206">
        <v>0.13</v>
      </c>
      <c r="Q24" s="206">
        <v>0.2</v>
      </c>
      <c r="R24" s="206">
        <v>0.39</v>
      </c>
      <c r="S24" s="206">
        <v>0.24</v>
      </c>
      <c r="T24" s="206">
        <v>0</v>
      </c>
      <c r="U24" s="206">
        <v>10.07</v>
      </c>
      <c r="V24" s="206">
        <v>0.18</v>
      </c>
      <c r="W24" s="206">
        <v>0.32</v>
      </c>
      <c r="X24" s="206">
        <v>1.37</v>
      </c>
      <c r="Y24" s="206">
        <v>0</v>
      </c>
      <c r="Z24" s="206">
        <v>1.29</v>
      </c>
      <c r="AA24" s="206">
        <v>0.74</v>
      </c>
      <c r="AB24" s="206">
        <v>0</v>
      </c>
      <c r="AC24" s="206">
        <v>10.91</v>
      </c>
      <c r="AD24" s="206">
        <v>0</v>
      </c>
      <c r="AE24" s="206">
        <v>0</v>
      </c>
      <c r="AF24" s="206">
        <v>0</v>
      </c>
      <c r="AG24" s="206">
        <v>24.11</v>
      </c>
      <c r="AH24" s="206">
        <v>0</v>
      </c>
      <c r="AI24" s="206">
        <v>28.28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11.41</v>
      </c>
      <c r="E25" s="206">
        <v>0</v>
      </c>
      <c r="F25" s="206">
        <v>3.86</v>
      </c>
      <c r="G25" s="206">
        <v>5.59</v>
      </c>
      <c r="H25" s="206">
        <v>0</v>
      </c>
      <c r="I25" s="206">
        <v>23.12</v>
      </c>
      <c r="J25" s="206">
        <v>0.56000000000000005</v>
      </c>
      <c r="K25" s="206">
        <v>6.01</v>
      </c>
      <c r="L25" s="206">
        <v>1.59</v>
      </c>
      <c r="M25" s="206">
        <v>0</v>
      </c>
      <c r="N25" s="206">
        <v>1.08</v>
      </c>
      <c r="O25" s="206">
        <v>0.91</v>
      </c>
      <c r="P25" s="206">
        <v>0.13</v>
      </c>
      <c r="Q25" s="206">
        <v>0.2</v>
      </c>
      <c r="R25" s="206">
        <v>0.39</v>
      </c>
      <c r="S25" s="206">
        <v>0.24</v>
      </c>
      <c r="T25" s="206">
        <v>0</v>
      </c>
      <c r="U25" s="206">
        <v>10.07</v>
      </c>
      <c r="V25" s="206">
        <v>0.18</v>
      </c>
      <c r="W25" s="206">
        <v>0.32</v>
      </c>
      <c r="X25" s="206">
        <v>1.37</v>
      </c>
      <c r="Y25" s="206">
        <v>0</v>
      </c>
      <c r="Z25" s="206">
        <v>1.29</v>
      </c>
      <c r="AA25" s="206">
        <v>0.74</v>
      </c>
      <c r="AB25" s="206">
        <v>0</v>
      </c>
      <c r="AC25" s="206">
        <v>10.91</v>
      </c>
      <c r="AD25" s="206">
        <v>0</v>
      </c>
      <c r="AE25" s="206">
        <v>0</v>
      </c>
      <c r="AF25" s="206">
        <v>0</v>
      </c>
      <c r="AG25" s="206">
        <v>24.11</v>
      </c>
      <c r="AH25" s="206">
        <v>0</v>
      </c>
      <c r="AI25" s="206">
        <v>28.28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11.41</v>
      </c>
      <c r="E26" s="206">
        <v>0</v>
      </c>
      <c r="F26" s="206">
        <v>3.86</v>
      </c>
      <c r="G26" s="206">
        <v>5.59</v>
      </c>
      <c r="H26" s="206">
        <v>0</v>
      </c>
      <c r="I26" s="206">
        <v>23.12</v>
      </c>
      <c r="J26" s="206">
        <v>0.56000000000000005</v>
      </c>
      <c r="K26" s="206">
        <v>6.01</v>
      </c>
      <c r="L26" s="206">
        <v>1.59</v>
      </c>
      <c r="M26" s="206">
        <v>0</v>
      </c>
      <c r="N26" s="206">
        <v>1.08</v>
      </c>
      <c r="O26" s="206">
        <v>0.91</v>
      </c>
      <c r="P26" s="206">
        <v>0.13</v>
      </c>
      <c r="Q26" s="206">
        <v>0.2</v>
      </c>
      <c r="R26" s="206">
        <v>0.39</v>
      </c>
      <c r="S26" s="206">
        <v>0.24</v>
      </c>
      <c r="T26" s="206">
        <v>0</v>
      </c>
      <c r="U26" s="206">
        <v>10.07</v>
      </c>
      <c r="V26" s="206">
        <v>0.18</v>
      </c>
      <c r="W26" s="206">
        <v>0.32</v>
      </c>
      <c r="X26" s="206">
        <v>1.37</v>
      </c>
      <c r="Y26" s="206">
        <v>0</v>
      </c>
      <c r="Z26" s="206">
        <v>1.29</v>
      </c>
      <c r="AA26" s="206">
        <v>0.74</v>
      </c>
      <c r="AB26" s="206">
        <v>0</v>
      </c>
      <c r="AC26" s="206">
        <v>10.91</v>
      </c>
      <c r="AD26" s="206">
        <v>0</v>
      </c>
      <c r="AE26" s="206">
        <v>0</v>
      </c>
      <c r="AF26" s="206">
        <v>0</v>
      </c>
      <c r="AG26" s="206">
        <v>24.11</v>
      </c>
      <c r="AH26" s="206">
        <v>0</v>
      </c>
      <c r="AI26" s="206">
        <v>28.28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11.36</v>
      </c>
      <c r="E27" s="206">
        <v>0</v>
      </c>
      <c r="F27" s="206">
        <v>3.86</v>
      </c>
      <c r="G27" s="206">
        <v>5.59</v>
      </c>
      <c r="H27" s="206">
        <v>0</v>
      </c>
      <c r="I27" s="206">
        <v>23.12</v>
      </c>
      <c r="J27" s="206">
        <v>0.56000000000000005</v>
      </c>
      <c r="K27" s="206">
        <v>6.01</v>
      </c>
      <c r="L27" s="206">
        <v>1.59</v>
      </c>
      <c r="M27" s="206">
        <v>0</v>
      </c>
      <c r="N27" s="206">
        <v>1.08</v>
      </c>
      <c r="O27" s="206">
        <v>0.91</v>
      </c>
      <c r="P27" s="206">
        <v>0.13</v>
      </c>
      <c r="Q27" s="206">
        <v>0.2</v>
      </c>
      <c r="R27" s="206">
        <v>0.39</v>
      </c>
      <c r="S27" s="206">
        <v>0.24</v>
      </c>
      <c r="T27" s="206">
        <v>0</v>
      </c>
      <c r="U27" s="206">
        <v>10.07</v>
      </c>
      <c r="V27" s="206">
        <v>0.18</v>
      </c>
      <c r="W27" s="206">
        <v>0.32</v>
      </c>
      <c r="X27" s="206">
        <v>1.37</v>
      </c>
      <c r="Y27" s="206">
        <v>0</v>
      </c>
      <c r="Z27" s="206">
        <v>1.29</v>
      </c>
      <c r="AA27" s="206">
        <v>0.74</v>
      </c>
      <c r="AB27" s="206">
        <v>0</v>
      </c>
      <c r="AC27" s="206">
        <v>10.91</v>
      </c>
      <c r="AD27" s="206">
        <v>0</v>
      </c>
      <c r="AE27" s="206">
        <v>0</v>
      </c>
      <c r="AF27" s="206">
        <v>0</v>
      </c>
      <c r="AG27" s="206">
        <v>24.11</v>
      </c>
      <c r="AH27" s="206">
        <v>0</v>
      </c>
      <c r="AI27" s="206">
        <v>28.28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11.36</v>
      </c>
      <c r="E28" s="206">
        <v>0</v>
      </c>
      <c r="F28" s="206">
        <v>3.86</v>
      </c>
      <c r="G28" s="206">
        <v>5.59</v>
      </c>
      <c r="H28" s="206">
        <v>0</v>
      </c>
      <c r="I28" s="206">
        <v>23.12</v>
      </c>
      <c r="J28" s="206">
        <v>0.56000000000000005</v>
      </c>
      <c r="K28" s="206">
        <v>6.01</v>
      </c>
      <c r="L28" s="206">
        <v>1.59</v>
      </c>
      <c r="M28" s="206">
        <v>0</v>
      </c>
      <c r="N28" s="206">
        <v>1.08</v>
      </c>
      <c r="O28" s="206">
        <v>0.91</v>
      </c>
      <c r="P28" s="206">
        <v>0.13</v>
      </c>
      <c r="Q28" s="206">
        <v>0.2</v>
      </c>
      <c r="R28" s="206">
        <v>0.39</v>
      </c>
      <c r="S28" s="206">
        <v>0.24</v>
      </c>
      <c r="T28" s="206">
        <v>0</v>
      </c>
      <c r="U28" s="206">
        <v>10.07</v>
      </c>
      <c r="V28" s="206">
        <v>0.18</v>
      </c>
      <c r="W28" s="206">
        <v>0.32</v>
      </c>
      <c r="X28" s="206">
        <v>1.37</v>
      </c>
      <c r="Y28" s="206">
        <v>0</v>
      </c>
      <c r="Z28" s="206">
        <v>1.29</v>
      </c>
      <c r="AA28" s="206">
        <v>0.74</v>
      </c>
      <c r="AB28" s="206">
        <v>0</v>
      </c>
      <c r="AC28" s="206">
        <v>10.91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28.28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11.36</v>
      </c>
      <c r="E29" s="206">
        <v>0</v>
      </c>
      <c r="F29" s="206">
        <v>3.86</v>
      </c>
      <c r="G29" s="206">
        <v>5.59</v>
      </c>
      <c r="H29" s="206">
        <v>0</v>
      </c>
      <c r="I29" s="206">
        <v>23.12</v>
      </c>
      <c r="J29" s="206">
        <v>0.56000000000000005</v>
      </c>
      <c r="K29" s="206">
        <v>6.01</v>
      </c>
      <c r="L29" s="206">
        <v>1.59</v>
      </c>
      <c r="M29" s="206">
        <v>0</v>
      </c>
      <c r="N29" s="206">
        <v>1.08</v>
      </c>
      <c r="O29" s="206">
        <v>0.91</v>
      </c>
      <c r="P29" s="206">
        <v>0.13</v>
      </c>
      <c r="Q29" s="206">
        <v>0.2</v>
      </c>
      <c r="R29" s="206">
        <v>0.39</v>
      </c>
      <c r="S29" s="206">
        <v>0.24</v>
      </c>
      <c r="T29" s="206">
        <v>0</v>
      </c>
      <c r="U29" s="206">
        <v>10.07</v>
      </c>
      <c r="V29" s="206">
        <v>0.18</v>
      </c>
      <c r="W29" s="206">
        <v>0.32</v>
      </c>
      <c r="X29" s="206">
        <v>1.37</v>
      </c>
      <c r="Y29" s="206">
        <v>0</v>
      </c>
      <c r="Z29" s="206">
        <v>1.29</v>
      </c>
      <c r="AA29" s="206">
        <v>0.74</v>
      </c>
      <c r="AB29" s="206">
        <v>0</v>
      </c>
      <c r="AC29" s="206">
        <v>11.13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28.28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11.36</v>
      </c>
      <c r="E30" s="206">
        <v>0</v>
      </c>
      <c r="F30" s="206">
        <v>3.86</v>
      </c>
      <c r="G30" s="206">
        <v>5.59</v>
      </c>
      <c r="H30" s="206">
        <v>0</v>
      </c>
      <c r="I30" s="206">
        <v>23.12</v>
      </c>
      <c r="J30" s="206">
        <v>0.56000000000000005</v>
      </c>
      <c r="K30" s="206">
        <v>6.01</v>
      </c>
      <c r="L30" s="206">
        <v>1.59</v>
      </c>
      <c r="M30" s="206">
        <v>0</v>
      </c>
      <c r="N30" s="206">
        <v>1.08</v>
      </c>
      <c r="O30" s="206">
        <v>0.91</v>
      </c>
      <c r="P30" s="206">
        <v>0.13</v>
      </c>
      <c r="Q30" s="206">
        <v>0.2</v>
      </c>
      <c r="R30" s="206">
        <v>0.39</v>
      </c>
      <c r="S30" s="206">
        <v>0.24</v>
      </c>
      <c r="T30" s="206">
        <v>0</v>
      </c>
      <c r="U30" s="206">
        <v>10.07</v>
      </c>
      <c r="V30" s="206">
        <v>0.18</v>
      </c>
      <c r="W30" s="206">
        <v>0.32</v>
      </c>
      <c r="X30" s="206">
        <v>1.37</v>
      </c>
      <c r="Y30" s="206">
        <v>0</v>
      </c>
      <c r="Z30" s="206">
        <v>1.29</v>
      </c>
      <c r="AA30" s="206">
        <v>0.74</v>
      </c>
      <c r="AB30" s="206">
        <v>0</v>
      </c>
      <c r="AC30" s="206">
        <v>11.13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28.28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11.36</v>
      </c>
      <c r="E31" s="206">
        <v>0</v>
      </c>
      <c r="F31" s="206">
        <v>3.86</v>
      </c>
      <c r="G31" s="206">
        <v>5.59</v>
      </c>
      <c r="H31" s="206">
        <v>0</v>
      </c>
      <c r="I31" s="206">
        <v>23.12</v>
      </c>
      <c r="J31" s="206">
        <v>0.56000000000000005</v>
      </c>
      <c r="K31" s="206">
        <v>6.01</v>
      </c>
      <c r="L31" s="206">
        <v>1.59</v>
      </c>
      <c r="M31" s="206">
        <v>0</v>
      </c>
      <c r="N31" s="206">
        <v>1.08</v>
      </c>
      <c r="O31" s="206">
        <v>0.91</v>
      </c>
      <c r="P31" s="206">
        <v>0.13</v>
      </c>
      <c r="Q31" s="206">
        <v>0.2</v>
      </c>
      <c r="R31" s="206">
        <v>0.39</v>
      </c>
      <c r="S31" s="206">
        <v>0.24</v>
      </c>
      <c r="T31" s="206">
        <v>0</v>
      </c>
      <c r="U31" s="206">
        <v>10.07</v>
      </c>
      <c r="V31" s="206">
        <v>0.18</v>
      </c>
      <c r="W31" s="206">
        <v>0.32</v>
      </c>
      <c r="X31" s="206">
        <v>1.37</v>
      </c>
      <c r="Y31" s="206">
        <v>0</v>
      </c>
      <c r="Z31" s="206">
        <v>1.29</v>
      </c>
      <c r="AA31" s="206">
        <v>0.74</v>
      </c>
      <c r="AB31" s="206">
        <v>0</v>
      </c>
      <c r="AC31" s="206">
        <v>11.13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27.32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11.36</v>
      </c>
      <c r="E32" s="206">
        <v>0</v>
      </c>
      <c r="F32" s="206">
        <v>3.86</v>
      </c>
      <c r="G32" s="206">
        <v>5.59</v>
      </c>
      <c r="H32" s="206">
        <v>0</v>
      </c>
      <c r="I32" s="206">
        <v>23.12</v>
      </c>
      <c r="J32" s="206">
        <v>0.56000000000000005</v>
      </c>
      <c r="K32" s="206">
        <v>6.01</v>
      </c>
      <c r="L32" s="206">
        <v>1.59</v>
      </c>
      <c r="M32" s="206">
        <v>0</v>
      </c>
      <c r="N32" s="206">
        <v>1.08</v>
      </c>
      <c r="O32" s="206">
        <v>0.91</v>
      </c>
      <c r="P32" s="206">
        <v>0.13</v>
      </c>
      <c r="Q32" s="206">
        <v>0.2</v>
      </c>
      <c r="R32" s="206">
        <v>0.39</v>
      </c>
      <c r="S32" s="206">
        <v>0.24</v>
      </c>
      <c r="T32" s="206">
        <v>0</v>
      </c>
      <c r="U32" s="206">
        <v>10.07</v>
      </c>
      <c r="V32" s="206">
        <v>0.18</v>
      </c>
      <c r="W32" s="206">
        <v>0.32</v>
      </c>
      <c r="X32" s="206">
        <v>1.37</v>
      </c>
      <c r="Y32" s="206">
        <v>0</v>
      </c>
      <c r="Z32" s="206">
        <v>1.29</v>
      </c>
      <c r="AA32" s="206">
        <v>0.74</v>
      </c>
      <c r="AB32" s="206">
        <v>0</v>
      </c>
      <c r="AC32" s="206">
        <v>11.13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27.32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11.36</v>
      </c>
      <c r="E33" s="206">
        <v>0</v>
      </c>
      <c r="F33" s="206">
        <v>3.86</v>
      </c>
      <c r="G33" s="206">
        <v>5.59</v>
      </c>
      <c r="H33" s="206">
        <v>0</v>
      </c>
      <c r="I33" s="206">
        <v>23.12</v>
      </c>
      <c r="J33" s="206">
        <v>0.56000000000000005</v>
      </c>
      <c r="K33" s="206">
        <v>6.01</v>
      </c>
      <c r="L33" s="206">
        <v>1.59</v>
      </c>
      <c r="M33" s="206">
        <v>0</v>
      </c>
      <c r="N33" s="206">
        <v>1.08</v>
      </c>
      <c r="O33" s="206">
        <v>0.91</v>
      </c>
      <c r="P33" s="206">
        <v>0.13</v>
      </c>
      <c r="Q33" s="206">
        <v>0.2</v>
      </c>
      <c r="R33" s="206">
        <v>0.39</v>
      </c>
      <c r="S33" s="206">
        <v>0.24</v>
      </c>
      <c r="T33" s="206">
        <v>0</v>
      </c>
      <c r="U33" s="206">
        <v>10.07</v>
      </c>
      <c r="V33" s="206">
        <v>0.18</v>
      </c>
      <c r="W33" s="206">
        <v>0.32</v>
      </c>
      <c r="X33" s="206">
        <v>1.37</v>
      </c>
      <c r="Y33" s="206">
        <v>0</v>
      </c>
      <c r="Z33" s="206">
        <v>1.29</v>
      </c>
      <c r="AA33" s="206">
        <v>0.74</v>
      </c>
      <c r="AB33" s="206">
        <v>0</v>
      </c>
      <c r="AC33" s="206">
        <v>11.13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27.32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11.36</v>
      </c>
      <c r="E34" s="206">
        <v>0</v>
      </c>
      <c r="F34" s="206">
        <v>3.86</v>
      </c>
      <c r="G34" s="206">
        <v>5.59</v>
      </c>
      <c r="H34" s="206">
        <v>0</v>
      </c>
      <c r="I34" s="206">
        <v>23.12</v>
      </c>
      <c r="J34" s="206">
        <v>0.56000000000000005</v>
      </c>
      <c r="K34" s="206">
        <v>6.01</v>
      </c>
      <c r="L34" s="206">
        <v>1.59</v>
      </c>
      <c r="M34" s="206">
        <v>0</v>
      </c>
      <c r="N34" s="206">
        <v>1.08</v>
      </c>
      <c r="O34" s="206">
        <v>0.91</v>
      </c>
      <c r="P34" s="206">
        <v>0.13</v>
      </c>
      <c r="Q34" s="206">
        <v>0.2</v>
      </c>
      <c r="R34" s="206">
        <v>0.39</v>
      </c>
      <c r="S34" s="206">
        <v>0.24</v>
      </c>
      <c r="T34" s="206">
        <v>0</v>
      </c>
      <c r="U34" s="206">
        <v>10.07</v>
      </c>
      <c r="V34" s="206">
        <v>0.18</v>
      </c>
      <c r="W34" s="206">
        <v>0.32</v>
      </c>
      <c r="X34" s="206">
        <v>1.37</v>
      </c>
      <c r="Y34" s="206">
        <v>0</v>
      </c>
      <c r="Z34" s="206">
        <v>1.29</v>
      </c>
      <c r="AA34" s="206">
        <v>0.74</v>
      </c>
      <c r="AB34" s="206">
        <v>0</v>
      </c>
      <c r="AC34" s="206">
        <v>11.13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27.32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11.3</v>
      </c>
      <c r="E35" s="206">
        <v>0</v>
      </c>
      <c r="F35" s="206">
        <v>3.86</v>
      </c>
      <c r="G35" s="206">
        <v>5.59</v>
      </c>
      <c r="H35" s="206">
        <v>0</v>
      </c>
      <c r="I35" s="206">
        <v>23.12</v>
      </c>
      <c r="J35" s="206">
        <v>0.56000000000000005</v>
      </c>
      <c r="K35" s="206">
        <v>6.01</v>
      </c>
      <c r="L35" s="206">
        <v>1.59</v>
      </c>
      <c r="M35" s="206">
        <v>0</v>
      </c>
      <c r="N35" s="206">
        <v>1.08</v>
      </c>
      <c r="O35" s="206">
        <v>0.91</v>
      </c>
      <c r="P35" s="206">
        <v>0.13</v>
      </c>
      <c r="Q35" s="206">
        <v>0.2</v>
      </c>
      <c r="R35" s="206">
        <v>0.39</v>
      </c>
      <c r="S35" s="206">
        <v>0.24</v>
      </c>
      <c r="T35" s="206">
        <v>0</v>
      </c>
      <c r="U35" s="206">
        <v>10.07</v>
      </c>
      <c r="V35" s="206">
        <v>0.18</v>
      </c>
      <c r="W35" s="206">
        <v>0.31</v>
      </c>
      <c r="X35" s="206">
        <v>1.37</v>
      </c>
      <c r="Y35" s="206">
        <v>0</v>
      </c>
      <c r="Z35" s="206">
        <v>1.29</v>
      </c>
      <c r="AA35" s="206">
        <v>0.74</v>
      </c>
      <c r="AB35" s="206">
        <v>0</v>
      </c>
      <c r="AC35" s="206">
        <v>1.55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27.32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11.3</v>
      </c>
      <c r="E36" s="206">
        <v>0</v>
      </c>
      <c r="F36" s="206">
        <v>3.86</v>
      </c>
      <c r="G36" s="206">
        <v>5.59</v>
      </c>
      <c r="H36" s="206">
        <v>0</v>
      </c>
      <c r="I36" s="206">
        <v>23.12</v>
      </c>
      <c r="J36" s="206">
        <v>0.56000000000000005</v>
      </c>
      <c r="K36" s="206">
        <v>6.01</v>
      </c>
      <c r="L36" s="206">
        <v>1.59</v>
      </c>
      <c r="M36" s="206">
        <v>0</v>
      </c>
      <c r="N36" s="206">
        <v>1.08</v>
      </c>
      <c r="O36" s="206">
        <v>0.91</v>
      </c>
      <c r="P36" s="206">
        <v>0.13</v>
      </c>
      <c r="Q36" s="206">
        <v>0.2</v>
      </c>
      <c r="R36" s="206">
        <v>0.39</v>
      </c>
      <c r="S36" s="206">
        <v>0.24</v>
      </c>
      <c r="T36" s="206">
        <v>0</v>
      </c>
      <c r="U36" s="206">
        <v>10.07</v>
      </c>
      <c r="V36" s="206">
        <v>0.18</v>
      </c>
      <c r="W36" s="206">
        <v>0.31</v>
      </c>
      <c r="X36" s="206">
        <v>1.37</v>
      </c>
      <c r="Y36" s="206">
        <v>0</v>
      </c>
      <c r="Z36" s="206">
        <v>1.29</v>
      </c>
      <c r="AA36" s="206">
        <v>0.74</v>
      </c>
      <c r="AB36" s="206">
        <v>0</v>
      </c>
      <c r="AC36" s="206">
        <v>1.55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27.32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11.3</v>
      </c>
      <c r="E37" s="206">
        <v>0</v>
      </c>
      <c r="F37" s="206">
        <v>3.86</v>
      </c>
      <c r="G37" s="206">
        <v>5.59</v>
      </c>
      <c r="H37" s="206">
        <v>0</v>
      </c>
      <c r="I37" s="206">
        <v>23.12</v>
      </c>
      <c r="J37" s="206">
        <v>0.56000000000000005</v>
      </c>
      <c r="K37" s="206">
        <v>6.01</v>
      </c>
      <c r="L37" s="206">
        <v>1.59</v>
      </c>
      <c r="M37" s="206">
        <v>0</v>
      </c>
      <c r="N37" s="206">
        <v>1.08</v>
      </c>
      <c r="O37" s="206">
        <v>0.91</v>
      </c>
      <c r="P37" s="206">
        <v>0.13</v>
      </c>
      <c r="Q37" s="206">
        <v>0.2</v>
      </c>
      <c r="R37" s="206">
        <v>0.39</v>
      </c>
      <c r="S37" s="206">
        <v>0.24</v>
      </c>
      <c r="T37" s="206">
        <v>0</v>
      </c>
      <c r="U37" s="206">
        <v>10.07</v>
      </c>
      <c r="V37" s="206">
        <v>0.18</v>
      </c>
      <c r="W37" s="206">
        <v>0.31</v>
      </c>
      <c r="X37" s="206">
        <v>1.37</v>
      </c>
      <c r="Y37" s="206">
        <v>0</v>
      </c>
      <c r="Z37" s="206">
        <v>1.29</v>
      </c>
      <c r="AA37" s="206">
        <v>0.74</v>
      </c>
      <c r="AB37" s="206">
        <v>0</v>
      </c>
      <c r="AC37" s="206">
        <v>11.13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27.32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11.3</v>
      </c>
      <c r="E38" s="206">
        <v>0</v>
      </c>
      <c r="F38" s="206">
        <v>3.86</v>
      </c>
      <c r="G38" s="206">
        <v>5.59</v>
      </c>
      <c r="H38" s="206">
        <v>0</v>
      </c>
      <c r="I38" s="206">
        <v>23.12</v>
      </c>
      <c r="J38" s="206">
        <v>0.56000000000000005</v>
      </c>
      <c r="K38" s="206">
        <v>6.01</v>
      </c>
      <c r="L38" s="206">
        <v>1.59</v>
      </c>
      <c r="M38" s="206">
        <v>0</v>
      </c>
      <c r="N38" s="206">
        <v>1.08</v>
      </c>
      <c r="O38" s="206">
        <v>0.91</v>
      </c>
      <c r="P38" s="206">
        <v>0.13</v>
      </c>
      <c r="Q38" s="206">
        <v>0.2</v>
      </c>
      <c r="R38" s="206">
        <v>0.39</v>
      </c>
      <c r="S38" s="206">
        <v>0.24</v>
      </c>
      <c r="T38" s="206">
        <v>0</v>
      </c>
      <c r="U38" s="206">
        <v>10.07</v>
      </c>
      <c r="V38" s="206">
        <v>0.18</v>
      </c>
      <c r="W38" s="206">
        <v>0.31</v>
      </c>
      <c r="X38" s="206">
        <v>1.37</v>
      </c>
      <c r="Y38" s="206">
        <v>0</v>
      </c>
      <c r="Z38" s="206">
        <v>1.29</v>
      </c>
      <c r="AA38" s="206">
        <v>0.74</v>
      </c>
      <c r="AB38" s="206">
        <v>0</v>
      </c>
      <c r="AC38" s="206">
        <v>11.13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27.32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11.3</v>
      </c>
      <c r="E39" s="206">
        <v>0</v>
      </c>
      <c r="F39" s="206">
        <v>3.86</v>
      </c>
      <c r="G39" s="206">
        <v>5.59</v>
      </c>
      <c r="H39" s="206">
        <v>0</v>
      </c>
      <c r="I39" s="206">
        <v>22.84</v>
      </c>
      <c r="J39" s="206">
        <v>0.56000000000000005</v>
      </c>
      <c r="K39" s="206">
        <v>6.01</v>
      </c>
      <c r="L39" s="206">
        <v>1.59</v>
      </c>
      <c r="M39" s="206">
        <v>0</v>
      </c>
      <c r="N39" s="206">
        <v>1.08</v>
      </c>
      <c r="O39" s="206">
        <v>0.91</v>
      </c>
      <c r="P39" s="206">
        <v>0.13</v>
      </c>
      <c r="Q39" s="206">
        <v>0.2</v>
      </c>
      <c r="R39" s="206">
        <v>0.39</v>
      </c>
      <c r="S39" s="206">
        <v>0.24</v>
      </c>
      <c r="T39" s="206">
        <v>0</v>
      </c>
      <c r="U39" s="206">
        <v>10.07</v>
      </c>
      <c r="V39" s="206">
        <v>0.18</v>
      </c>
      <c r="W39" s="206">
        <v>0.31</v>
      </c>
      <c r="X39" s="206">
        <v>1.37</v>
      </c>
      <c r="Y39" s="206">
        <v>0</v>
      </c>
      <c r="Z39" s="206">
        <v>1.29</v>
      </c>
      <c r="AA39" s="206">
        <v>0.74</v>
      </c>
      <c r="AB39" s="206">
        <v>0</v>
      </c>
      <c r="AC39" s="206">
        <v>10.91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27.32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11.3</v>
      </c>
      <c r="E40" s="206">
        <v>0</v>
      </c>
      <c r="F40" s="206">
        <v>3.86</v>
      </c>
      <c r="G40" s="206">
        <v>5.59</v>
      </c>
      <c r="H40" s="206">
        <v>0</v>
      </c>
      <c r="I40" s="206">
        <v>22.84</v>
      </c>
      <c r="J40" s="206">
        <v>0.56000000000000005</v>
      </c>
      <c r="K40" s="206">
        <v>6.01</v>
      </c>
      <c r="L40" s="206">
        <v>1.59</v>
      </c>
      <c r="M40" s="206">
        <v>0</v>
      </c>
      <c r="N40" s="206">
        <v>1.08</v>
      </c>
      <c r="O40" s="206">
        <v>0.91</v>
      </c>
      <c r="P40" s="206">
        <v>0.13</v>
      </c>
      <c r="Q40" s="206">
        <v>0.2</v>
      </c>
      <c r="R40" s="206">
        <v>0.39</v>
      </c>
      <c r="S40" s="206">
        <v>0.24</v>
      </c>
      <c r="T40" s="206">
        <v>0</v>
      </c>
      <c r="U40" s="206">
        <v>10.07</v>
      </c>
      <c r="V40" s="206">
        <v>0.18</v>
      </c>
      <c r="W40" s="206">
        <v>0.31</v>
      </c>
      <c r="X40" s="206">
        <v>1.37</v>
      </c>
      <c r="Y40" s="206">
        <v>0</v>
      </c>
      <c r="Z40" s="206">
        <v>1.29</v>
      </c>
      <c r="AA40" s="206">
        <v>0.74</v>
      </c>
      <c r="AB40" s="206">
        <v>0</v>
      </c>
      <c r="AC40" s="206">
        <v>10.91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27.32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11.3</v>
      </c>
      <c r="E41" s="206">
        <v>0</v>
      </c>
      <c r="F41" s="206">
        <v>3.86</v>
      </c>
      <c r="G41" s="206">
        <v>5.59</v>
      </c>
      <c r="H41" s="206">
        <v>0</v>
      </c>
      <c r="I41" s="206">
        <v>22.84</v>
      </c>
      <c r="J41" s="206">
        <v>0.56000000000000005</v>
      </c>
      <c r="K41" s="206">
        <v>6.01</v>
      </c>
      <c r="L41" s="206">
        <v>1.59</v>
      </c>
      <c r="M41" s="206">
        <v>0</v>
      </c>
      <c r="N41" s="206">
        <v>1.08</v>
      </c>
      <c r="O41" s="206">
        <v>0.91</v>
      </c>
      <c r="P41" s="206">
        <v>0.13</v>
      </c>
      <c r="Q41" s="206">
        <v>0.2</v>
      </c>
      <c r="R41" s="206">
        <v>0.39</v>
      </c>
      <c r="S41" s="206">
        <v>0.24</v>
      </c>
      <c r="T41" s="206">
        <v>0</v>
      </c>
      <c r="U41" s="206">
        <v>10.07</v>
      </c>
      <c r="V41" s="206">
        <v>0.18</v>
      </c>
      <c r="W41" s="206">
        <v>0.31</v>
      </c>
      <c r="X41" s="206">
        <v>1.37</v>
      </c>
      <c r="Y41" s="206">
        <v>0</v>
      </c>
      <c r="Z41" s="206">
        <v>1.29</v>
      </c>
      <c r="AA41" s="206">
        <v>0.74</v>
      </c>
      <c r="AB41" s="206">
        <v>0</v>
      </c>
      <c r="AC41" s="206">
        <v>10.91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27.32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11.3</v>
      </c>
      <c r="E42" s="206">
        <v>0</v>
      </c>
      <c r="F42" s="206">
        <v>3.86</v>
      </c>
      <c r="G42" s="206">
        <v>5.59</v>
      </c>
      <c r="H42" s="206">
        <v>0</v>
      </c>
      <c r="I42" s="206">
        <v>22.84</v>
      </c>
      <c r="J42" s="206">
        <v>0.56000000000000005</v>
      </c>
      <c r="K42" s="206">
        <v>6.01</v>
      </c>
      <c r="L42" s="206">
        <v>1.59</v>
      </c>
      <c r="M42" s="206">
        <v>0</v>
      </c>
      <c r="N42" s="206">
        <v>1.08</v>
      </c>
      <c r="O42" s="206">
        <v>0.91</v>
      </c>
      <c r="P42" s="206">
        <v>0.13</v>
      </c>
      <c r="Q42" s="206">
        <v>0.2</v>
      </c>
      <c r="R42" s="206">
        <v>0.39</v>
      </c>
      <c r="S42" s="206">
        <v>0.24</v>
      </c>
      <c r="T42" s="206">
        <v>0</v>
      </c>
      <c r="U42" s="206">
        <v>10.07</v>
      </c>
      <c r="V42" s="206">
        <v>0.18</v>
      </c>
      <c r="W42" s="206">
        <v>0.31</v>
      </c>
      <c r="X42" s="206">
        <v>1.37</v>
      </c>
      <c r="Y42" s="206">
        <v>0</v>
      </c>
      <c r="Z42" s="206">
        <v>1.29</v>
      </c>
      <c r="AA42" s="206">
        <v>0.74</v>
      </c>
      <c r="AB42" s="206">
        <v>0</v>
      </c>
      <c r="AC42" s="206">
        <v>10.91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27.32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</v>
      </c>
      <c r="E43" s="206">
        <v>0</v>
      </c>
      <c r="F43" s="206">
        <v>3.86</v>
      </c>
      <c r="G43" s="206">
        <v>5.59</v>
      </c>
      <c r="H43" s="206">
        <v>0</v>
      </c>
      <c r="I43" s="206">
        <v>22.84</v>
      </c>
      <c r="J43" s="206">
        <v>0.56000000000000005</v>
      </c>
      <c r="K43" s="206">
        <v>6.01</v>
      </c>
      <c r="L43" s="206">
        <v>1.59</v>
      </c>
      <c r="M43" s="206">
        <v>0</v>
      </c>
      <c r="N43" s="206">
        <v>1.08</v>
      </c>
      <c r="O43" s="206">
        <v>0.91</v>
      </c>
      <c r="P43" s="206">
        <v>0.13</v>
      </c>
      <c r="Q43" s="206">
        <v>0.2</v>
      </c>
      <c r="R43" s="206">
        <v>0.39</v>
      </c>
      <c r="S43" s="206">
        <v>0.24</v>
      </c>
      <c r="T43" s="206">
        <v>0</v>
      </c>
      <c r="U43" s="206">
        <v>10.07</v>
      </c>
      <c r="V43" s="206">
        <v>0.18</v>
      </c>
      <c r="W43" s="206">
        <v>0.31</v>
      </c>
      <c r="X43" s="206">
        <v>1.37</v>
      </c>
      <c r="Y43" s="206">
        <v>0</v>
      </c>
      <c r="Z43" s="206">
        <v>1.29</v>
      </c>
      <c r="AA43" s="206">
        <v>0.74</v>
      </c>
      <c r="AB43" s="206">
        <v>0</v>
      </c>
      <c r="AC43" s="206">
        <v>10.91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27.32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</v>
      </c>
      <c r="E44" s="206">
        <v>0</v>
      </c>
      <c r="F44" s="206">
        <v>3.86</v>
      </c>
      <c r="G44" s="206">
        <v>5.59</v>
      </c>
      <c r="H44" s="206">
        <v>0</v>
      </c>
      <c r="I44" s="206">
        <v>22.84</v>
      </c>
      <c r="J44" s="206">
        <v>0.56000000000000005</v>
      </c>
      <c r="K44" s="206">
        <v>6.01</v>
      </c>
      <c r="L44" s="206">
        <v>1.59</v>
      </c>
      <c r="M44" s="206">
        <v>0</v>
      </c>
      <c r="N44" s="206">
        <v>1.08</v>
      </c>
      <c r="O44" s="206">
        <v>0.91</v>
      </c>
      <c r="P44" s="206">
        <v>0.13</v>
      </c>
      <c r="Q44" s="206">
        <v>0.2</v>
      </c>
      <c r="R44" s="206">
        <v>0.39</v>
      </c>
      <c r="S44" s="206">
        <v>0.24</v>
      </c>
      <c r="T44" s="206">
        <v>0</v>
      </c>
      <c r="U44" s="206">
        <v>10.07</v>
      </c>
      <c r="V44" s="206">
        <v>0.18</v>
      </c>
      <c r="W44" s="206">
        <v>0.31</v>
      </c>
      <c r="X44" s="206">
        <v>1.37</v>
      </c>
      <c r="Y44" s="206">
        <v>0</v>
      </c>
      <c r="Z44" s="206">
        <v>1.29</v>
      </c>
      <c r="AA44" s="206">
        <v>0.74</v>
      </c>
      <c r="AB44" s="206">
        <v>0</v>
      </c>
      <c r="AC44" s="206">
        <v>10.91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27.32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</v>
      </c>
      <c r="E45" s="206">
        <v>0</v>
      </c>
      <c r="F45" s="206">
        <v>3.86</v>
      </c>
      <c r="G45" s="206">
        <v>5.59</v>
      </c>
      <c r="H45" s="206">
        <v>0</v>
      </c>
      <c r="I45" s="206">
        <v>22.84</v>
      </c>
      <c r="J45" s="206">
        <v>0.56000000000000005</v>
      </c>
      <c r="K45" s="206">
        <v>6.01</v>
      </c>
      <c r="L45" s="206">
        <v>1.59</v>
      </c>
      <c r="M45" s="206">
        <v>0</v>
      </c>
      <c r="N45" s="206">
        <v>1.08</v>
      </c>
      <c r="O45" s="206">
        <v>0.91</v>
      </c>
      <c r="P45" s="206">
        <v>0.13</v>
      </c>
      <c r="Q45" s="206">
        <v>0.2</v>
      </c>
      <c r="R45" s="206">
        <v>0.39</v>
      </c>
      <c r="S45" s="206">
        <v>0.24</v>
      </c>
      <c r="T45" s="206">
        <v>0</v>
      </c>
      <c r="U45" s="206">
        <v>10.07</v>
      </c>
      <c r="V45" s="206">
        <v>0.18</v>
      </c>
      <c r="W45" s="206">
        <v>0.31</v>
      </c>
      <c r="X45" s="206">
        <v>1.37</v>
      </c>
      <c r="Y45" s="206">
        <v>0</v>
      </c>
      <c r="Z45" s="206">
        <v>1.29</v>
      </c>
      <c r="AA45" s="206">
        <v>0.74</v>
      </c>
      <c r="AB45" s="206">
        <v>0</v>
      </c>
      <c r="AC45" s="206">
        <v>10.91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27.32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</v>
      </c>
      <c r="E46" s="206">
        <v>0</v>
      </c>
      <c r="F46" s="206">
        <v>3.86</v>
      </c>
      <c r="G46" s="206">
        <v>5.59</v>
      </c>
      <c r="H46" s="206">
        <v>0</v>
      </c>
      <c r="I46" s="206">
        <v>22.84</v>
      </c>
      <c r="J46" s="206">
        <v>0.56000000000000005</v>
      </c>
      <c r="K46" s="206">
        <v>6.01</v>
      </c>
      <c r="L46" s="206">
        <v>1.59</v>
      </c>
      <c r="M46" s="206">
        <v>0</v>
      </c>
      <c r="N46" s="206">
        <v>1.08</v>
      </c>
      <c r="O46" s="206">
        <v>0.91</v>
      </c>
      <c r="P46" s="206">
        <v>0.13</v>
      </c>
      <c r="Q46" s="206">
        <v>0.2</v>
      </c>
      <c r="R46" s="206">
        <v>0.39</v>
      </c>
      <c r="S46" s="206">
        <v>0.24</v>
      </c>
      <c r="T46" s="206">
        <v>0</v>
      </c>
      <c r="U46" s="206">
        <v>10.07</v>
      </c>
      <c r="V46" s="206">
        <v>0.18</v>
      </c>
      <c r="W46" s="206">
        <v>0.31</v>
      </c>
      <c r="X46" s="206">
        <v>1.37</v>
      </c>
      <c r="Y46" s="206">
        <v>0</v>
      </c>
      <c r="Z46" s="206">
        <v>1.29</v>
      </c>
      <c r="AA46" s="206">
        <v>0.74</v>
      </c>
      <c r="AB46" s="206">
        <v>0</v>
      </c>
      <c r="AC46" s="206">
        <v>10.91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27.32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</v>
      </c>
      <c r="E47" s="206">
        <v>0</v>
      </c>
      <c r="F47" s="206">
        <v>3.86</v>
      </c>
      <c r="G47" s="206">
        <v>5.59</v>
      </c>
      <c r="H47" s="206">
        <v>0</v>
      </c>
      <c r="I47" s="206">
        <v>22.84</v>
      </c>
      <c r="J47" s="206">
        <v>0.56000000000000005</v>
      </c>
      <c r="K47" s="206">
        <v>6.01</v>
      </c>
      <c r="L47" s="206">
        <v>1.59</v>
      </c>
      <c r="M47" s="206">
        <v>0</v>
      </c>
      <c r="N47" s="206">
        <v>1.08</v>
      </c>
      <c r="O47" s="206">
        <v>0.91</v>
      </c>
      <c r="P47" s="206">
        <v>1.2</v>
      </c>
      <c r="Q47" s="206">
        <v>0.2</v>
      </c>
      <c r="R47" s="206">
        <v>0.39</v>
      </c>
      <c r="S47" s="206">
        <v>0.24</v>
      </c>
      <c r="T47" s="206">
        <v>0</v>
      </c>
      <c r="U47" s="206">
        <v>10.07</v>
      </c>
      <c r="V47" s="206">
        <v>0.18</v>
      </c>
      <c r="W47" s="206">
        <v>0.31</v>
      </c>
      <c r="X47" s="206">
        <v>1.37</v>
      </c>
      <c r="Y47" s="206">
        <v>0</v>
      </c>
      <c r="Z47" s="206">
        <v>1.29</v>
      </c>
      <c r="AA47" s="206">
        <v>0.74</v>
      </c>
      <c r="AB47" s="206">
        <v>0</v>
      </c>
      <c r="AC47" s="206">
        <v>11.13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27.32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</v>
      </c>
      <c r="E48" s="206">
        <v>0</v>
      </c>
      <c r="F48" s="206">
        <v>3.86</v>
      </c>
      <c r="G48" s="206">
        <v>5.59</v>
      </c>
      <c r="H48" s="206">
        <v>0</v>
      </c>
      <c r="I48" s="206">
        <v>22.84</v>
      </c>
      <c r="J48" s="206">
        <v>0.56000000000000005</v>
      </c>
      <c r="K48" s="206">
        <v>6.01</v>
      </c>
      <c r="L48" s="206">
        <v>1.59</v>
      </c>
      <c r="M48" s="206">
        <v>0</v>
      </c>
      <c r="N48" s="206">
        <v>1.08</v>
      </c>
      <c r="O48" s="206">
        <v>0.91</v>
      </c>
      <c r="P48" s="206">
        <v>1.2</v>
      </c>
      <c r="Q48" s="206">
        <v>0.2</v>
      </c>
      <c r="R48" s="206">
        <v>0.39</v>
      </c>
      <c r="S48" s="206">
        <v>0.24</v>
      </c>
      <c r="T48" s="206">
        <v>0</v>
      </c>
      <c r="U48" s="206">
        <v>10.07</v>
      </c>
      <c r="V48" s="206">
        <v>0.18</v>
      </c>
      <c r="W48" s="206">
        <v>0.31</v>
      </c>
      <c r="X48" s="206">
        <v>1.37</v>
      </c>
      <c r="Y48" s="206">
        <v>0</v>
      </c>
      <c r="Z48" s="206">
        <v>1.29</v>
      </c>
      <c r="AA48" s="206">
        <v>0.74</v>
      </c>
      <c r="AB48" s="206">
        <v>0</v>
      </c>
      <c r="AC48" s="206">
        <v>11.13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27.32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</v>
      </c>
      <c r="E49" s="206">
        <v>0</v>
      </c>
      <c r="F49" s="206">
        <v>3.86</v>
      </c>
      <c r="G49" s="206">
        <v>5.59</v>
      </c>
      <c r="H49" s="206">
        <v>0</v>
      </c>
      <c r="I49" s="206">
        <v>22.84</v>
      </c>
      <c r="J49" s="206">
        <v>0.56000000000000005</v>
      </c>
      <c r="K49" s="206">
        <v>6.01</v>
      </c>
      <c r="L49" s="206">
        <v>1.59</v>
      </c>
      <c r="M49" s="206">
        <v>0</v>
      </c>
      <c r="N49" s="206">
        <v>1.08</v>
      </c>
      <c r="O49" s="206">
        <v>0.91</v>
      </c>
      <c r="P49" s="206">
        <v>1.2</v>
      </c>
      <c r="Q49" s="206">
        <v>0.2</v>
      </c>
      <c r="R49" s="206">
        <v>0.39</v>
      </c>
      <c r="S49" s="206">
        <v>0.24</v>
      </c>
      <c r="T49" s="206">
        <v>0</v>
      </c>
      <c r="U49" s="206">
        <v>10.07</v>
      </c>
      <c r="V49" s="206">
        <v>0.18</v>
      </c>
      <c r="W49" s="206">
        <v>0.31</v>
      </c>
      <c r="X49" s="206">
        <v>1.37</v>
      </c>
      <c r="Y49" s="206">
        <v>0</v>
      </c>
      <c r="Z49" s="206">
        <v>1.29</v>
      </c>
      <c r="AA49" s="206">
        <v>0.74</v>
      </c>
      <c r="AB49" s="206">
        <v>0</v>
      </c>
      <c r="AC49" s="206">
        <v>11.13</v>
      </c>
      <c r="AD49" s="206">
        <v>0</v>
      </c>
      <c r="AE49" s="206">
        <v>0</v>
      </c>
      <c r="AF49" s="206">
        <v>0</v>
      </c>
      <c r="AG49" s="206">
        <v>24.11</v>
      </c>
      <c r="AH49" s="206">
        <v>0</v>
      </c>
      <c r="AI49" s="206">
        <v>27.32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</v>
      </c>
      <c r="E50" s="206">
        <v>0</v>
      </c>
      <c r="F50" s="206">
        <v>3.86</v>
      </c>
      <c r="G50" s="206">
        <v>5.59</v>
      </c>
      <c r="H50" s="206">
        <v>0</v>
      </c>
      <c r="I50" s="206">
        <v>22.84</v>
      </c>
      <c r="J50" s="206">
        <v>0.56000000000000005</v>
      </c>
      <c r="K50" s="206">
        <v>6.01</v>
      </c>
      <c r="L50" s="206">
        <v>1.59</v>
      </c>
      <c r="M50" s="206">
        <v>0</v>
      </c>
      <c r="N50" s="206">
        <v>1.08</v>
      </c>
      <c r="O50" s="206">
        <v>0.91</v>
      </c>
      <c r="P50" s="206">
        <v>1.2</v>
      </c>
      <c r="Q50" s="206">
        <v>0.2</v>
      </c>
      <c r="R50" s="206">
        <v>0.39</v>
      </c>
      <c r="S50" s="206">
        <v>0.24</v>
      </c>
      <c r="T50" s="206">
        <v>0</v>
      </c>
      <c r="U50" s="206">
        <v>10.07</v>
      </c>
      <c r="V50" s="206">
        <v>0.18</v>
      </c>
      <c r="W50" s="206">
        <v>0.31</v>
      </c>
      <c r="X50" s="206">
        <v>1.37</v>
      </c>
      <c r="Y50" s="206">
        <v>0</v>
      </c>
      <c r="Z50" s="206">
        <v>1.29</v>
      </c>
      <c r="AA50" s="206">
        <v>0.74</v>
      </c>
      <c r="AB50" s="206">
        <v>0</v>
      </c>
      <c r="AC50" s="206">
        <v>11.13</v>
      </c>
      <c r="AD50" s="206">
        <v>0</v>
      </c>
      <c r="AE50" s="206">
        <v>0</v>
      </c>
      <c r="AF50" s="206">
        <v>0</v>
      </c>
      <c r="AG50" s="206">
        <v>24.11</v>
      </c>
      <c r="AH50" s="206">
        <v>0</v>
      </c>
      <c r="AI50" s="206">
        <v>27.32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11.27</v>
      </c>
      <c r="E51" s="206">
        <v>0</v>
      </c>
      <c r="F51" s="206">
        <v>3.86</v>
      </c>
      <c r="G51" s="206">
        <v>5.59</v>
      </c>
      <c r="H51" s="206">
        <v>0</v>
      </c>
      <c r="I51" s="206">
        <v>22.84</v>
      </c>
      <c r="J51" s="206">
        <v>0.56000000000000005</v>
      </c>
      <c r="K51" s="206">
        <v>0.16</v>
      </c>
      <c r="L51" s="206">
        <v>1.59</v>
      </c>
      <c r="M51" s="206">
        <v>0</v>
      </c>
      <c r="N51" s="206">
        <v>1.08</v>
      </c>
      <c r="O51" s="206">
        <v>0.91</v>
      </c>
      <c r="P51" s="206">
        <v>0.11</v>
      </c>
      <c r="Q51" s="206">
        <v>0.2</v>
      </c>
      <c r="R51" s="206">
        <v>0.39</v>
      </c>
      <c r="S51" s="206">
        <v>0.24</v>
      </c>
      <c r="T51" s="206">
        <v>0</v>
      </c>
      <c r="U51" s="206">
        <v>10.07</v>
      </c>
      <c r="V51" s="206">
        <v>0.18</v>
      </c>
      <c r="W51" s="206">
        <v>0.31</v>
      </c>
      <c r="X51" s="206">
        <v>1.37</v>
      </c>
      <c r="Y51" s="206">
        <v>0</v>
      </c>
      <c r="Z51" s="206">
        <v>1.29</v>
      </c>
      <c r="AA51" s="206">
        <v>0.74</v>
      </c>
      <c r="AB51" s="206">
        <v>0</v>
      </c>
      <c r="AC51" s="206">
        <v>11.13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27.32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11.27</v>
      </c>
      <c r="E52" s="206">
        <v>0</v>
      </c>
      <c r="F52" s="206">
        <v>3.86</v>
      </c>
      <c r="G52" s="206">
        <v>5.59</v>
      </c>
      <c r="H52" s="206">
        <v>0</v>
      </c>
      <c r="I52" s="206">
        <v>22.84</v>
      </c>
      <c r="J52" s="206">
        <v>0.56000000000000005</v>
      </c>
      <c r="K52" s="206">
        <v>6.01</v>
      </c>
      <c r="L52" s="206">
        <v>1.59</v>
      </c>
      <c r="M52" s="206">
        <v>0</v>
      </c>
      <c r="N52" s="206">
        <v>1.08</v>
      </c>
      <c r="O52" s="206">
        <v>0.91</v>
      </c>
      <c r="P52" s="206">
        <v>0.11</v>
      </c>
      <c r="Q52" s="206">
        <v>0.2</v>
      </c>
      <c r="R52" s="206">
        <v>0.39</v>
      </c>
      <c r="S52" s="206">
        <v>0.24</v>
      </c>
      <c r="T52" s="206">
        <v>0</v>
      </c>
      <c r="U52" s="206">
        <v>10.07</v>
      </c>
      <c r="V52" s="206">
        <v>0.18</v>
      </c>
      <c r="W52" s="206">
        <v>0.31</v>
      </c>
      <c r="X52" s="206">
        <v>1.37</v>
      </c>
      <c r="Y52" s="206">
        <v>0</v>
      </c>
      <c r="Z52" s="206">
        <v>1.29</v>
      </c>
      <c r="AA52" s="206">
        <v>0.74</v>
      </c>
      <c r="AB52" s="206">
        <v>0</v>
      </c>
      <c r="AC52" s="206">
        <v>11.13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27.32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11.27</v>
      </c>
      <c r="E53" s="206">
        <v>0</v>
      </c>
      <c r="F53" s="206">
        <v>3.86</v>
      </c>
      <c r="G53" s="206">
        <v>5.59</v>
      </c>
      <c r="H53" s="206">
        <v>0</v>
      </c>
      <c r="I53" s="206">
        <v>22.84</v>
      </c>
      <c r="J53" s="206">
        <v>0.56000000000000005</v>
      </c>
      <c r="K53" s="206">
        <v>73.62</v>
      </c>
      <c r="L53" s="206">
        <v>1.59</v>
      </c>
      <c r="M53" s="206">
        <v>0</v>
      </c>
      <c r="N53" s="206">
        <v>1.08</v>
      </c>
      <c r="O53" s="206">
        <v>0.91</v>
      </c>
      <c r="P53" s="206">
        <v>1.3</v>
      </c>
      <c r="Q53" s="206">
        <v>0.2</v>
      </c>
      <c r="R53" s="206">
        <v>0.39</v>
      </c>
      <c r="S53" s="206">
        <v>0.24</v>
      </c>
      <c r="T53" s="206">
        <v>0</v>
      </c>
      <c r="U53" s="206">
        <v>10.07</v>
      </c>
      <c r="V53" s="206">
        <v>0.18</v>
      </c>
      <c r="W53" s="206">
        <v>0.31</v>
      </c>
      <c r="X53" s="206">
        <v>1.37</v>
      </c>
      <c r="Y53" s="206">
        <v>0</v>
      </c>
      <c r="Z53" s="206">
        <v>1.29</v>
      </c>
      <c r="AA53" s="206">
        <v>0.74</v>
      </c>
      <c r="AB53" s="206">
        <v>0</v>
      </c>
      <c r="AC53" s="206">
        <v>11.13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27.32</v>
      </c>
      <c r="AJ53" s="206">
        <v>0</v>
      </c>
      <c r="AK53" s="206">
        <v>11.51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11.27</v>
      </c>
      <c r="E54" s="206">
        <v>0</v>
      </c>
      <c r="F54" s="206">
        <v>3.86</v>
      </c>
      <c r="G54" s="206">
        <v>5.59</v>
      </c>
      <c r="H54" s="206">
        <v>0</v>
      </c>
      <c r="I54" s="206">
        <v>22.84</v>
      </c>
      <c r="J54" s="206">
        <v>0.56000000000000005</v>
      </c>
      <c r="K54" s="206">
        <v>73.62</v>
      </c>
      <c r="L54" s="206">
        <v>1.59</v>
      </c>
      <c r="M54" s="206">
        <v>0</v>
      </c>
      <c r="N54" s="206">
        <v>1.08</v>
      </c>
      <c r="O54" s="206">
        <v>0.91</v>
      </c>
      <c r="P54" s="206">
        <v>1.3</v>
      </c>
      <c r="Q54" s="206">
        <v>0.2</v>
      </c>
      <c r="R54" s="206">
        <v>0.39</v>
      </c>
      <c r="S54" s="206">
        <v>0.24</v>
      </c>
      <c r="T54" s="206">
        <v>0</v>
      </c>
      <c r="U54" s="206">
        <v>10.07</v>
      </c>
      <c r="V54" s="206">
        <v>0.18</v>
      </c>
      <c r="W54" s="206">
        <v>0.31</v>
      </c>
      <c r="X54" s="206">
        <v>1.37</v>
      </c>
      <c r="Y54" s="206">
        <v>0</v>
      </c>
      <c r="Z54" s="206">
        <v>1.29</v>
      </c>
      <c r="AA54" s="206">
        <v>0.74</v>
      </c>
      <c r="AB54" s="206">
        <v>0</v>
      </c>
      <c r="AC54" s="206">
        <v>11.13</v>
      </c>
      <c r="AD54" s="206">
        <v>0</v>
      </c>
      <c r="AE54" s="206">
        <v>0</v>
      </c>
      <c r="AF54" s="206">
        <v>0</v>
      </c>
      <c r="AG54" s="206">
        <v>24.11</v>
      </c>
      <c r="AH54" s="206">
        <v>0</v>
      </c>
      <c r="AI54" s="206">
        <v>27.32</v>
      </c>
      <c r="AJ54" s="206">
        <v>0</v>
      </c>
      <c r="AK54" s="206">
        <v>11.51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11.27</v>
      </c>
      <c r="E55" s="206">
        <v>0</v>
      </c>
      <c r="F55" s="206">
        <v>3.86</v>
      </c>
      <c r="G55" s="206">
        <v>5.59</v>
      </c>
      <c r="H55" s="206">
        <v>0</v>
      </c>
      <c r="I55" s="206">
        <v>22.84</v>
      </c>
      <c r="J55" s="206">
        <v>0.56000000000000005</v>
      </c>
      <c r="K55" s="206">
        <v>73.62</v>
      </c>
      <c r="L55" s="206">
        <v>1.59</v>
      </c>
      <c r="M55" s="206">
        <v>0</v>
      </c>
      <c r="N55" s="206">
        <v>1.08</v>
      </c>
      <c r="O55" s="206">
        <v>0.91</v>
      </c>
      <c r="P55" s="206">
        <v>1.3</v>
      </c>
      <c r="Q55" s="206">
        <v>0.2</v>
      </c>
      <c r="R55" s="206">
        <v>0.39</v>
      </c>
      <c r="S55" s="206">
        <v>0.24</v>
      </c>
      <c r="T55" s="206">
        <v>0</v>
      </c>
      <c r="U55" s="206">
        <v>10.07</v>
      </c>
      <c r="V55" s="206">
        <v>0.18</v>
      </c>
      <c r="W55" s="206">
        <v>0.31</v>
      </c>
      <c r="X55" s="206">
        <v>1.37</v>
      </c>
      <c r="Y55" s="206">
        <v>0</v>
      </c>
      <c r="Z55" s="206">
        <v>1.29</v>
      </c>
      <c r="AA55" s="206">
        <v>0.74</v>
      </c>
      <c r="AB55" s="206">
        <v>0</v>
      </c>
      <c r="AC55" s="206">
        <v>11.13</v>
      </c>
      <c r="AD55" s="206">
        <v>0</v>
      </c>
      <c r="AE55" s="206">
        <v>0</v>
      </c>
      <c r="AF55" s="206">
        <v>0</v>
      </c>
      <c r="AG55" s="206">
        <v>24.11</v>
      </c>
      <c r="AH55" s="206">
        <v>0</v>
      </c>
      <c r="AI55" s="206">
        <v>27.32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11.27</v>
      </c>
      <c r="E56" s="206">
        <v>0</v>
      </c>
      <c r="F56" s="206">
        <v>3.86</v>
      </c>
      <c r="G56" s="206">
        <v>5.59</v>
      </c>
      <c r="H56" s="206">
        <v>0</v>
      </c>
      <c r="I56" s="206">
        <v>22.84</v>
      </c>
      <c r="J56" s="206">
        <v>0.56000000000000005</v>
      </c>
      <c r="K56" s="206">
        <v>73.62</v>
      </c>
      <c r="L56" s="206">
        <v>1.59</v>
      </c>
      <c r="M56" s="206">
        <v>0</v>
      </c>
      <c r="N56" s="206">
        <v>1.08</v>
      </c>
      <c r="O56" s="206">
        <v>0.91</v>
      </c>
      <c r="P56" s="206">
        <v>1.3</v>
      </c>
      <c r="Q56" s="206">
        <v>0.2</v>
      </c>
      <c r="R56" s="206">
        <v>0.39</v>
      </c>
      <c r="S56" s="206">
        <v>0.24</v>
      </c>
      <c r="T56" s="206">
        <v>0</v>
      </c>
      <c r="U56" s="206">
        <v>10.07</v>
      </c>
      <c r="V56" s="206">
        <v>0.18</v>
      </c>
      <c r="W56" s="206">
        <v>0.31</v>
      </c>
      <c r="X56" s="206">
        <v>1.37</v>
      </c>
      <c r="Y56" s="206">
        <v>0</v>
      </c>
      <c r="Z56" s="206">
        <v>1.29</v>
      </c>
      <c r="AA56" s="206">
        <v>0.74</v>
      </c>
      <c r="AB56" s="206">
        <v>0</v>
      </c>
      <c r="AC56" s="206">
        <v>11.13</v>
      </c>
      <c r="AD56" s="206">
        <v>0</v>
      </c>
      <c r="AE56" s="206">
        <v>0</v>
      </c>
      <c r="AF56" s="206">
        <v>0</v>
      </c>
      <c r="AG56" s="206">
        <v>24.11</v>
      </c>
      <c r="AH56" s="206">
        <v>0</v>
      </c>
      <c r="AI56" s="206">
        <v>27.32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11.27</v>
      </c>
      <c r="E57" s="206">
        <v>0</v>
      </c>
      <c r="F57" s="206">
        <v>3.86</v>
      </c>
      <c r="G57" s="206">
        <v>5.59</v>
      </c>
      <c r="H57" s="206">
        <v>0</v>
      </c>
      <c r="I57" s="206">
        <v>22.84</v>
      </c>
      <c r="J57" s="206">
        <v>0.56000000000000005</v>
      </c>
      <c r="K57" s="206">
        <v>73.62</v>
      </c>
      <c r="L57" s="206">
        <v>1.59</v>
      </c>
      <c r="M57" s="206">
        <v>0</v>
      </c>
      <c r="N57" s="206">
        <v>1.08</v>
      </c>
      <c r="O57" s="206">
        <v>0.91</v>
      </c>
      <c r="P57" s="206">
        <v>1.3</v>
      </c>
      <c r="Q57" s="206">
        <v>0.2</v>
      </c>
      <c r="R57" s="206">
        <v>0.39</v>
      </c>
      <c r="S57" s="206">
        <v>0.24</v>
      </c>
      <c r="T57" s="206">
        <v>0</v>
      </c>
      <c r="U57" s="206">
        <v>10.07</v>
      </c>
      <c r="V57" s="206">
        <v>0.18</v>
      </c>
      <c r="W57" s="206">
        <v>0.21</v>
      </c>
      <c r="X57" s="206">
        <v>1.37</v>
      </c>
      <c r="Y57" s="206">
        <v>0</v>
      </c>
      <c r="Z57" s="206">
        <v>1.29</v>
      </c>
      <c r="AA57" s="206">
        <v>0.74</v>
      </c>
      <c r="AB57" s="206">
        <v>0</v>
      </c>
      <c r="AC57" s="206">
        <v>11.13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27.32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11.27</v>
      </c>
      <c r="E58" s="206">
        <v>0</v>
      </c>
      <c r="F58" s="206">
        <v>3.86</v>
      </c>
      <c r="G58" s="206">
        <v>5.59</v>
      </c>
      <c r="H58" s="206">
        <v>0</v>
      </c>
      <c r="I58" s="206">
        <v>22.84</v>
      </c>
      <c r="J58" s="206">
        <v>0.56000000000000005</v>
      </c>
      <c r="K58" s="206">
        <v>73.62</v>
      </c>
      <c r="L58" s="206">
        <v>1.59</v>
      </c>
      <c r="M58" s="206">
        <v>0</v>
      </c>
      <c r="N58" s="206">
        <v>1.08</v>
      </c>
      <c r="O58" s="206">
        <v>0.91</v>
      </c>
      <c r="P58" s="206">
        <v>1.3</v>
      </c>
      <c r="Q58" s="206">
        <v>0.2</v>
      </c>
      <c r="R58" s="206">
        <v>0.39</v>
      </c>
      <c r="S58" s="206">
        <v>0.24</v>
      </c>
      <c r="T58" s="206">
        <v>0</v>
      </c>
      <c r="U58" s="206">
        <v>10.07</v>
      </c>
      <c r="V58" s="206">
        <v>0.18</v>
      </c>
      <c r="W58" s="206">
        <v>0.21</v>
      </c>
      <c r="X58" s="206">
        <v>1.37</v>
      </c>
      <c r="Y58" s="206">
        <v>0</v>
      </c>
      <c r="Z58" s="206">
        <v>1.29</v>
      </c>
      <c r="AA58" s="206">
        <v>0.74</v>
      </c>
      <c r="AB58" s="206">
        <v>0</v>
      </c>
      <c r="AC58" s="206">
        <v>11.13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27.32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11.27</v>
      </c>
      <c r="E59" s="206">
        <v>0</v>
      </c>
      <c r="F59" s="206">
        <v>3.86</v>
      </c>
      <c r="G59" s="206">
        <v>5.59</v>
      </c>
      <c r="H59" s="206">
        <v>0</v>
      </c>
      <c r="I59" s="206">
        <v>22.84</v>
      </c>
      <c r="J59" s="206">
        <v>0.56000000000000005</v>
      </c>
      <c r="K59" s="206">
        <v>73.62</v>
      </c>
      <c r="L59" s="206">
        <v>1.59</v>
      </c>
      <c r="M59" s="206">
        <v>0</v>
      </c>
      <c r="N59" s="206">
        <v>1.08</v>
      </c>
      <c r="O59" s="206">
        <v>0.91</v>
      </c>
      <c r="P59" s="206">
        <v>1.3</v>
      </c>
      <c r="Q59" s="206">
        <v>0.2</v>
      </c>
      <c r="R59" s="206">
        <v>0.39</v>
      </c>
      <c r="S59" s="206">
        <v>0.24</v>
      </c>
      <c r="T59" s="206">
        <v>0</v>
      </c>
      <c r="U59" s="206">
        <v>10.07</v>
      </c>
      <c r="V59" s="206">
        <v>0.18</v>
      </c>
      <c r="W59" s="206">
        <v>0.2</v>
      </c>
      <c r="X59" s="206">
        <v>1.37</v>
      </c>
      <c r="Y59" s="206">
        <v>0</v>
      </c>
      <c r="Z59" s="206">
        <v>1.29</v>
      </c>
      <c r="AA59" s="206">
        <v>0.74</v>
      </c>
      <c r="AB59" s="206">
        <v>0</v>
      </c>
      <c r="AC59" s="206">
        <v>11.13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27.32</v>
      </c>
      <c r="AJ59" s="206">
        <v>0</v>
      </c>
      <c r="AK59" s="206">
        <v>11.51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11.27</v>
      </c>
      <c r="E60" s="206">
        <v>0</v>
      </c>
      <c r="F60" s="206">
        <v>3.86</v>
      </c>
      <c r="G60" s="206">
        <v>5.59</v>
      </c>
      <c r="H60" s="206">
        <v>0</v>
      </c>
      <c r="I60" s="206">
        <v>22.84</v>
      </c>
      <c r="J60" s="206">
        <v>0.56000000000000005</v>
      </c>
      <c r="K60" s="206">
        <v>73.62</v>
      </c>
      <c r="L60" s="206">
        <v>1.59</v>
      </c>
      <c r="M60" s="206">
        <v>0</v>
      </c>
      <c r="N60" s="206">
        <v>1.08</v>
      </c>
      <c r="O60" s="206">
        <v>0.91</v>
      </c>
      <c r="P60" s="206">
        <v>1.3</v>
      </c>
      <c r="Q60" s="206">
        <v>0.2</v>
      </c>
      <c r="R60" s="206">
        <v>0.39</v>
      </c>
      <c r="S60" s="206">
        <v>0.24</v>
      </c>
      <c r="T60" s="206">
        <v>0</v>
      </c>
      <c r="U60" s="206">
        <v>10.07</v>
      </c>
      <c r="V60" s="206">
        <v>0.18</v>
      </c>
      <c r="W60" s="206">
        <v>0.2</v>
      </c>
      <c r="X60" s="206">
        <v>1.37</v>
      </c>
      <c r="Y60" s="206">
        <v>0</v>
      </c>
      <c r="Z60" s="206">
        <v>1.29</v>
      </c>
      <c r="AA60" s="206">
        <v>0.74</v>
      </c>
      <c r="AB60" s="206">
        <v>0</v>
      </c>
      <c r="AC60" s="206">
        <v>11.13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27.32</v>
      </c>
      <c r="AJ60" s="206">
        <v>0</v>
      </c>
      <c r="AK60" s="206">
        <v>11.51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11.27</v>
      </c>
      <c r="E61" s="206">
        <v>0</v>
      </c>
      <c r="F61" s="206">
        <v>3.86</v>
      </c>
      <c r="G61" s="206">
        <v>5.59</v>
      </c>
      <c r="H61" s="206">
        <v>0</v>
      </c>
      <c r="I61" s="206">
        <v>22.84</v>
      </c>
      <c r="J61" s="206">
        <v>0.56000000000000005</v>
      </c>
      <c r="K61" s="206">
        <v>68.56</v>
      </c>
      <c r="L61" s="206">
        <v>1.59</v>
      </c>
      <c r="M61" s="206">
        <v>0</v>
      </c>
      <c r="N61" s="206">
        <v>1.08</v>
      </c>
      <c r="O61" s="206">
        <v>0.91</v>
      </c>
      <c r="P61" s="206">
        <v>1.3</v>
      </c>
      <c r="Q61" s="206">
        <v>0.2</v>
      </c>
      <c r="R61" s="206">
        <v>0.39</v>
      </c>
      <c r="S61" s="206">
        <v>0.24</v>
      </c>
      <c r="T61" s="206">
        <v>0</v>
      </c>
      <c r="U61" s="206">
        <v>10.07</v>
      </c>
      <c r="V61" s="206">
        <v>0.18</v>
      </c>
      <c r="W61" s="206">
        <v>0.2</v>
      </c>
      <c r="X61" s="206">
        <v>1.37</v>
      </c>
      <c r="Y61" s="206">
        <v>0</v>
      </c>
      <c r="Z61" s="206">
        <v>1.29</v>
      </c>
      <c r="AA61" s="206">
        <v>0.74</v>
      </c>
      <c r="AB61" s="206">
        <v>0</v>
      </c>
      <c r="AC61" s="206">
        <v>11.13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27.32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11.27</v>
      </c>
      <c r="E62" s="206">
        <v>0</v>
      </c>
      <c r="F62" s="206">
        <v>3.86</v>
      </c>
      <c r="G62" s="206">
        <v>5.59</v>
      </c>
      <c r="H62" s="206">
        <v>0</v>
      </c>
      <c r="I62" s="206">
        <v>22.84</v>
      </c>
      <c r="J62" s="206">
        <v>0.56000000000000005</v>
      </c>
      <c r="K62" s="206">
        <v>65.53</v>
      </c>
      <c r="L62" s="206">
        <v>1.59</v>
      </c>
      <c r="M62" s="206">
        <v>0</v>
      </c>
      <c r="N62" s="206">
        <v>1.08</v>
      </c>
      <c r="O62" s="206">
        <v>0.91</v>
      </c>
      <c r="P62" s="206">
        <v>1.3</v>
      </c>
      <c r="Q62" s="206">
        <v>0.2</v>
      </c>
      <c r="R62" s="206">
        <v>0.39</v>
      </c>
      <c r="S62" s="206">
        <v>0.24</v>
      </c>
      <c r="T62" s="206">
        <v>0</v>
      </c>
      <c r="U62" s="206">
        <v>10.07</v>
      </c>
      <c r="V62" s="206">
        <v>0.18</v>
      </c>
      <c r="W62" s="206">
        <v>0.2</v>
      </c>
      <c r="X62" s="206">
        <v>1.37</v>
      </c>
      <c r="Y62" s="206">
        <v>0</v>
      </c>
      <c r="Z62" s="206">
        <v>1.29</v>
      </c>
      <c r="AA62" s="206">
        <v>0.74</v>
      </c>
      <c r="AB62" s="206">
        <v>0</v>
      </c>
      <c r="AC62" s="206">
        <v>11.13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27.32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11.27</v>
      </c>
      <c r="E63" s="206">
        <v>0</v>
      </c>
      <c r="F63" s="206">
        <v>3.86</v>
      </c>
      <c r="G63" s="206">
        <v>5.59</v>
      </c>
      <c r="H63" s="206">
        <v>0</v>
      </c>
      <c r="I63" s="206">
        <v>22.84</v>
      </c>
      <c r="J63" s="206">
        <v>0.56000000000000005</v>
      </c>
      <c r="K63" s="206">
        <v>68.56</v>
      </c>
      <c r="L63" s="206">
        <v>1.59</v>
      </c>
      <c r="M63" s="206">
        <v>0</v>
      </c>
      <c r="N63" s="206">
        <v>1.08</v>
      </c>
      <c r="O63" s="206">
        <v>0.91</v>
      </c>
      <c r="P63" s="206">
        <v>1.3</v>
      </c>
      <c r="Q63" s="206">
        <v>0.2</v>
      </c>
      <c r="R63" s="206">
        <v>0.39</v>
      </c>
      <c r="S63" s="206">
        <v>0.24</v>
      </c>
      <c r="T63" s="206">
        <v>0</v>
      </c>
      <c r="U63" s="206">
        <v>10.07</v>
      </c>
      <c r="V63" s="206">
        <v>0.18</v>
      </c>
      <c r="W63" s="206">
        <v>0.2</v>
      </c>
      <c r="X63" s="206">
        <v>1.37</v>
      </c>
      <c r="Y63" s="206">
        <v>0</v>
      </c>
      <c r="Z63" s="206">
        <v>1.29</v>
      </c>
      <c r="AA63" s="206">
        <v>0.74</v>
      </c>
      <c r="AB63" s="206">
        <v>0</v>
      </c>
      <c r="AC63" s="206">
        <v>11.13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27.32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11.27</v>
      </c>
      <c r="E64" s="206">
        <v>0</v>
      </c>
      <c r="F64" s="206">
        <v>3.86</v>
      </c>
      <c r="G64" s="206">
        <v>5.59</v>
      </c>
      <c r="H64" s="206">
        <v>0</v>
      </c>
      <c r="I64" s="206">
        <v>22.84</v>
      </c>
      <c r="J64" s="206">
        <v>0.56000000000000005</v>
      </c>
      <c r="K64" s="206">
        <v>68.56</v>
      </c>
      <c r="L64" s="206">
        <v>1.59</v>
      </c>
      <c r="M64" s="206">
        <v>0</v>
      </c>
      <c r="N64" s="206">
        <v>1.08</v>
      </c>
      <c r="O64" s="206">
        <v>0.91</v>
      </c>
      <c r="P64" s="206">
        <v>1.3</v>
      </c>
      <c r="Q64" s="206">
        <v>0.2</v>
      </c>
      <c r="R64" s="206">
        <v>0.39</v>
      </c>
      <c r="S64" s="206">
        <v>0.24</v>
      </c>
      <c r="T64" s="206">
        <v>0</v>
      </c>
      <c r="U64" s="206">
        <v>10.07</v>
      </c>
      <c r="V64" s="206">
        <v>0.18</v>
      </c>
      <c r="W64" s="206">
        <v>0.2</v>
      </c>
      <c r="X64" s="206">
        <v>1.37</v>
      </c>
      <c r="Y64" s="206">
        <v>0</v>
      </c>
      <c r="Z64" s="206">
        <v>1.29</v>
      </c>
      <c r="AA64" s="206">
        <v>0.74</v>
      </c>
      <c r="AB64" s="206">
        <v>0</v>
      </c>
      <c r="AC64" s="206">
        <v>11.13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27.32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11.27</v>
      </c>
      <c r="E65" s="206">
        <v>0</v>
      </c>
      <c r="F65" s="206">
        <v>3.86</v>
      </c>
      <c r="G65" s="206">
        <v>5.59</v>
      </c>
      <c r="H65" s="206">
        <v>0</v>
      </c>
      <c r="I65" s="206">
        <v>22.84</v>
      </c>
      <c r="J65" s="206">
        <v>0.56000000000000005</v>
      </c>
      <c r="K65" s="206">
        <v>12.05</v>
      </c>
      <c r="L65" s="206">
        <v>1.59</v>
      </c>
      <c r="M65" s="206">
        <v>0</v>
      </c>
      <c r="N65" s="206">
        <v>1.08</v>
      </c>
      <c r="O65" s="206">
        <v>0.91</v>
      </c>
      <c r="P65" s="206">
        <v>1.3</v>
      </c>
      <c r="Q65" s="206">
        <v>0.2</v>
      </c>
      <c r="R65" s="206">
        <v>0.39</v>
      </c>
      <c r="S65" s="206">
        <v>0.24</v>
      </c>
      <c r="T65" s="206">
        <v>0</v>
      </c>
      <c r="U65" s="206">
        <v>10.07</v>
      </c>
      <c r="V65" s="206">
        <v>0.18</v>
      </c>
      <c r="W65" s="206">
        <v>0.2</v>
      </c>
      <c r="X65" s="206">
        <v>1.37</v>
      </c>
      <c r="Y65" s="206">
        <v>0</v>
      </c>
      <c r="Z65" s="206">
        <v>1.29</v>
      </c>
      <c r="AA65" s="206">
        <v>0.74</v>
      </c>
      <c r="AB65" s="206">
        <v>0</v>
      </c>
      <c r="AC65" s="206">
        <v>16.38</v>
      </c>
      <c r="AD65" s="206">
        <v>0.45</v>
      </c>
      <c r="AE65" s="206">
        <v>0</v>
      </c>
      <c r="AF65" s="206">
        <v>0</v>
      </c>
      <c r="AG65" s="206">
        <v>24.11</v>
      </c>
      <c r="AH65" s="206">
        <v>0</v>
      </c>
      <c r="AI65" s="206">
        <v>27.32</v>
      </c>
      <c r="AJ65" s="206">
        <v>0</v>
      </c>
      <c r="AK65" s="206">
        <v>10.210000000000001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11.27</v>
      </c>
      <c r="E66" s="206">
        <v>0</v>
      </c>
      <c r="F66" s="206">
        <v>3.86</v>
      </c>
      <c r="G66" s="206">
        <v>5.59</v>
      </c>
      <c r="H66" s="206">
        <v>0</v>
      </c>
      <c r="I66" s="206">
        <v>22.84</v>
      </c>
      <c r="J66" s="206">
        <v>0.56000000000000005</v>
      </c>
      <c r="K66" s="206">
        <v>6.01</v>
      </c>
      <c r="L66" s="206">
        <v>1.59</v>
      </c>
      <c r="M66" s="206">
        <v>0</v>
      </c>
      <c r="N66" s="206">
        <v>1.08</v>
      </c>
      <c r="O66" s="206">
        <v>0.91</v>
      </c>
      <c r="P66" s="206">
        <v>1.3</v>
      </c>
      <c r="Q66" s="206">
        <v>0.2</v>
      </c>
      <c r="R66" s="206">
        <v>0.39</v>
      </c>
      <c r="S66" s="206">
        <v>0.24</v>
      </c>
      <c r="T66" s="206">
        <v>0</v>
      </c>
      <c r="U66" s="206">
        <v>10.07</v>
      </c>
      <c r="V66" s="206">
        <v>0.18</v>
      </c>
      <c r="W66" s="206">
        <v>0.2</v>
      </c>
      <c r="X66" s="206">
        <v>1.37</v>
      </c>
      <c r="Y66" s="206">
        <v>0</v>
      </c>
      <c r="Z66" s="206">
        <v>1.29</v>
      </c>
      <c r="AA66" s="206">
        <v>0.74</v>
      </c>
      <c r="AB66" s="206">
        <v>0</v>
      </c>
      <c r="AC66" s="206">
        <v>9.5500000000000007</v>
      </c>
      <c r="AD66" s="206">
        <v>0.45</v>
      </c>
      <c r="AE66" s="206">
        <v>0</v>
      </c>
      <c r="AF66" s="206">
        <v>0</v>
      </c>
      <c r="AG66" s="206">
        <v>24.11</v>
      </c>
      <c r="AH66" s="206">
        <v>0</v>
      </c>
      <c r="AI66" s="206">
        <v>27.32</v>
      </c>
      <c r="AJ66" s="206">
        <v>0</v>
      </c>
      <c r="AK66" s="206">
        <v>10.210000000000001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11.27</v>
      </c>
      <c r="E67" s="206">
        <v>0</v>
      </c>
      <c r="F67" s="206">
        <v>3.86</v>
      </c>
      <c r="G67" s="206">
        <v>5.59</v>
      </c>
      <c r="H67" s="206">
        <v>0</v>
      </c>
      <c r="I67" s="206">
        <v>22.84</v>
      </c>
      <c r="J67" s="206">
        <v>0.56000000000000005</v>
      </c>
      <c r="K67" s="206">
        <v>6.01</v>
      </c>
      <c r="L67" s="206">
        <v>1.59</v>
      </c>
      <c r="M67" s="206">
        <v>0</v>
      </c>
      <c r="N67" s="206">
        <v>1.08</v>
      </c>
      <c r="O67" s="206">
        <v>0.91</v>
      </c>
      <c r="P67" s="206">
        <v>1.3</v>
      </c>
      <c r="Q67" s="206">
        <v>0.2</v>
      </c>
      <c r="R67" s="206">
        <v>0.39</v>
      </c>
      <c r="S67" s="206">
        <v>0.24</v>
      </c>
      <c r="T67" s="206">
        <v>0</v>
      </c>
      <c r="U67" s="206">
        <v>10.07</v>
      </c>
      <c r="V67" s="206">
        <v>0.18</v>
      </c>
      <c r="W67" s="206">
        <v>0.2</v>
      </c>
      <c r="X67" s="206">
        <v>1.37</v>
      </c>
      <c r="Y67" s="206">
        <v>0</v>
      </c>
      <c r="Z67" s="206">
        <v>1.29</v>
      </c>
      <c r="AA67" s="206">
        <v>0.74</v>
      </c>
      <c r="AB67" s="206">
        <v>0</v>
      </c>
      <c r="AC67" s="206">
        <v>9.5500000000000007</v>
      </c>
      <c r="AD67" s="206">
        <v>0.45</v>
      </c>
      <c r="AE67" s="206">
        <v>0</v>
      </c>
      <c r="AF67" s="206">
        <v>0</v>
      </c>
      <c r="AG67" s="206">
        <v>24.11</v>
      </c>
      <c r="AH67" s="206">
        <v>0</v>
      </c>
      <c r="AI67" s="206">
        <v>27.32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11.27</v>
      </c>
      <c r="E68" s="206">
        <v>0</v>
      </c>
      <c r="F68" s="206">
        <v>3.86</v>
      </c>
      <c r="G68" s="206">
        <v>5.59</v>
      </c>
      <c r="H68" s="206">
        <v>0</v>
      </c>
      <c r="I68" s="206">
        <v>22.84</v>
      </c>
      <c r="J68" s="206">
        <v>0.56000000000000005</v>
      </c>
      <c r="K68" s="206">
        <v>6.01</v>
      </c>
      <c r="L68" s="206">
        <v>1.59</v>
      </c>
      <c r="M68" s="206">
        <v>0</v>
      </c>
      <c r="N68" s="206">
        <v>1.08</v>
      </c>
      <c r="O68" s="206">
        <v>0.91</v>
      </c>
      <c r="P68" s="206">
        <v>1.3</v>
      </c>
      <c r="Q68" s="206">
        <v>0.2</v>
      </c>
      <c r="R68" s="206">
        <v>0.39</v>
      </c>
      <c r="S68" s="206">
        <v>0.24</v>
      </c>
      <c r="T68" s="206">
        <v>0</v>
      </c>
      <c r="U68" s="206">
        <v>10.07</v>
      </c>
      <c r="V68" s="206">
        <v>0.18</v>
      </c>
      <c r="W68" s="206">
        <v>0.2</v>
      </c>
      <c r="X68" s="206">
        <v>1.37</v>
      </c>
      <c r="Y68" s="206">
        <v>0</v>
      </c>
      <c r="Z68" s="206">
        <v>1.29</v>
      </c>
      <c r="AA68" s="206">
        <v>0.74</v>
      </c>
      <c r="AB68" s="206">
        <v>0</v>
      </c>
      <c r="AC68" s="206">
        <v>9.5500000000000007</v>
      </c>
      <c r="AD68" s="206">
        <v>0.45</v>
      </c>
      <c r="AE68" s="206">
        <v>0</v>
      </c>
      <c r="AF68" s="206">
        <v>0</v>
      </c>
      <c r="AG68" s="206">
        <v>24.11</v>
      </c>
      <c r="AH68" s="206">
        <v>0</v>
      </c>
      <c r="AI68" s="206">
        <v>27.32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11.27</v>
      </c>
      <c r="E69" s="206">
        <v>0</v>
      </c>
      <c r="F69" s="206">
        <v>3.86</v>
      </c>
      <c r="G69" s="206">
        <v>5.59</v>
      </c>
      <c r="H69" s="206">
        <v>0</v>
      </c>
      <c r="I69" s="206">
        <v>22.84</v>
      </c>
      <c r="J69" s="206">
        <v>0.56000000000000005</v>
      </c>
      <c r="K69" s="206">
        <v>6.01</v>
      </c>
      <c r="L69" s="206">
        <v>1.59</v>
      </c>
      <c r="M69" s="206">
        <v>0</v>
      </c>
      <c r="N69" s="206">
        <v>1.08</v>
      </c>
      <c r="O69" s="206">
        <v>0.91</v>
      </c>
      <c r="P69" s="206">
        <v>1.3</v>
      </c>
      <c r="Q69" s="206">
        <v>0.2</v>
      </c>
      <c r="R69" s="206">
        <v>0.39</v>
      </c>
      <c r="S69" s="206">
        <v>0.24</v>
      </c>
      <c r="T69" s="206">
        <v>0</v>
      </c>
      <c r="U69" s="206">
        <v>10.07</v>
      </c>
      <c r="V69" s="206">
        <v>0.18</v>
      </c>
      <c r="W69" s="206">
        <v>0.2</v>
      </c>
      <c r="X69" s="206">
        <v>1.37</v>
      </c>
      <c r="Y69" s="206">
        <v>0</v>
      </c>
      <c r="Z69" s="206">
        <v>1.29</v>
      </c>
      <c r="AA69" s="206">
        <v>0.74</v>
      </c>
      <c r="AB69" s="206">
        <v>0</v>
      </c>
      <c r="AC69" s="206">
        <v>9.5500000000000007</v>
      </c>
      <c r="AD69" s="206">
        <v>0.45</v>
      </c>
      <c r="AE69" s="206">
        <v>0</v>
      </c>
      <c r="AF69" s="206">
        <v>0</v>
      </c>
      <c r="AG69" s="206">
        <v>24.11</v>
      </c>
      <c r="AH69" s="206">
        <v>0</v>
      </c>
      <c r="AI69" s="206">
        <v>27.32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11.27</v>
      </c>
      <c r="E70" s="206">
        <v>0</v>
      </c>
      <c r="F70" s="206">
        <v>3.86</v>
      </c>
      <c r="G70" s="206">
        <v>5.59</v>
      </c>
      <c r="H70" s="206">
        <v>0</v>
      </c>
      <c r="I70" s="206">
        <v>22.84</v>
      </c>
      <c r="J70" s="206">
        <v>0.56000000000000005</v>
      </c>
      <c r="K70" s="206">
        <v>6.01</v>
      </c>
      <c r="L70" s="206">
        <v>1.59</v>
      </c>
      <c r="M70" s="206">
        <v>0</v>
      </c>
      <c r="N70" s="206">
        <v>1.08</v>
      </c>
      <c r="O70" s="206">
        <v>0.91</v>
      </c>
      <c r="P70" s="206">
        <v>1.3</v>
      </c>
      <c r="Q70" s="206">
        <v>0.2</v>
      </c>
      <c r="R70" s="206">
        <v>0.39</v>
      </c>
      <c r="S70" s="206">
        <v>0.24</v>
      </c>
      <c r="T70" s="206">
        <v>0</v>
      </c>
      <c r="U70" s="206">
        <v>10.07</v>
      </c>
      <c r="V70" s="206">
        <v>0.18</v>
      </c>
      <c r="W70" s="206">
        <v>0.2</v>
      </c>
      <c r="X70" s="206">
        <v>1.37</v>
      </c>
      <c r="Y70" s="206">
        <v>0</v>
      </c>
      <c r="Z70" s="206">
        <v>1.29</v>
      </c>
      <c r="AA70" s="206">
        <v>0.74</v>
      </c>
      <c r="AB70" s="206">
        <v>0</v>
      </c>
      <c r="AC70" s="206">
        <v>9.5500000000000007</v>
      </c>
      <c r="AD70" s="206">
        <v>0.45</v>
      </c>
      <c r="AE70" s="206">
        <v>0</v>
      </c>
      <c r="AF70" s="206">
        <v>0</v>
      </c>
      <c r="AG70" s="206">
        <v>24.11</v>
      </c>
      <c r="AH70" s="206">
        <v>0</v>
      </c>
      <c r="AI70" s="206">
        <v>27.32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11.27</v>
      </c>
      <c r="E71" s="206">
        <v>0</v>
      </c>
      <c r="F71" s="206">
        <v>3.86</v>
      </c>
      <c r="G71" s="206">
        <v>5.59</v>
      </c>
      <c r="H71" s="206">
        <v>0</v>
      </c>
      <c r="I71" s="206">
        <v>22.84</v>
      </c>
      <c r="J71" s="206">
        <v>0.56000000000000005</v>
      </c>
      <c r="K71" s="206">
        <v>6.01</v>
      </c>
      <c r="L71" s="206">
        <v>1.59</v>
      </c>
      <c r="M71" s="206">
        <v>0</v>
      </c>
      <c r="N71" s="206">
        <v>1.08</v>
      </c>
      <c r="O71" s="206">
        <v>0.91</v>
      </c>
      <c r="P71" s="206">
        <v>1.3</v>
      </c>
      <c r="Q71" s="206">
        <v>0.1</v>
      </c>
      <c r="R71" s="206">
        <v>0.39</v>
      </c>
      <c r="S71" s="206">
        <v>0.24</v>
      </c>
      <c r="T71" s="206">
        <v>0</v>
      </c>
      <c r="U71" s="206">
        <v>10.07</v>
      </c>
      <c r="V71" s="206">
        <v>0.18</v>
      </c>
      <c r="W71" s="206">
        <v>0.2</v>
      </c>
      <c r="X71" s="206">
        <v>1.37</v>
      </c>
      <c r="Y71" s="206">
        <v>0</v>
      </c>
      <c r="Z71" s="206">
        <v>1.29</v>
      </c>
      <c r="AA71" s="206">
        <v>0.74</v>
      </c>
      <c r="AB71" s="206">
        <v>0</v>
      </c>
      <c r="AC71" s="206">
        <v>9.5500000000000007</v>
      </c>
      <c r="AD71" s="206">
        <v>0.45</v>
      </c>
      <c r="AE71" s="206">
        <v>0</v>
      </c>
      <c r="AF71" s="206">
        <v>0</v>
      </c>
      <c r="AG71" s="206">
        <v>24.11</v>
      </c>
      <c r="AH71" s="206">
        <v>0</v>
      </c>
      <c r="AI71" s="206">
        <v>27.32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11.27</v>
      </c>
      <c r="E72" s="206">
        <v>0</v>
      </c>
      <c r="F72" s="206">
        <v>3.86</v>
      </c>
      <c r="G72" s="206">
        <v>5.59</v>
      </c>
      <c r="H72" s="206">
        <v>0</v>
      </c>
      <c r="I72" s="206">
        <v>22.84</v>
      </c>
      <c r="J72" s="206">
        <v>0.56000000000000005</v>
      </c>
      <c r="K72" s="206">
        <v>6.01</v>
      </c>
      <c r="L72" s="206">
        <v>1.59</v>
      </c>
      <c r="M72" s="206">
        <v>0</v>
      </c>
      <c r="N72" s="206">
        <v>1.08</v>
      </c>
      <c r="O72" s="206">
        <v>0.91</v>
      </c>
      <c r="P72" s="206">
        <v>1.3</v>
      </c>
      <c r="Q72" s="206">
        <v>0.1</v>
      </c>
      <c r="R72" s="206">
        <v>0.39</v>
      </c>
      <c r="S72" s="206">
        <v>0.24</v>
      </c>
      <c r="T72" s="206">
        <v>0</v>
      </c>
      <c r="U72" s="206">
        <v>10.07</v>
      </c>
      <c r="V72" s="206">
        <v>0.18</v>
      </c>
      <c r="W72" s="206">
        <v>0.2</v>
      </c>
      <c r="X72" s="206">
        <v>1.37</v>
      </c>
      <c r="Y72" s="206">
        <v>0</v>
      </c>
      <c r="Z72" s="206">
        <v>1.29</v>
      </c>
      <c r="AA72" s="206">
        <v>0.74</v>
      </c>
      <c r="AB72" s="206">
        <v>0</v>
      </c>
      <c r="AC72" s="206">
        <v>9.5500000000000007</v>
      </c>
      <c r="AD72" s="206">
        <v>0.45</v>
      </c>
      <c r="AE72" s="206">
        <v>0</v>
      </c>
      <c r="AF72" s="206">
        <v>0</v>
      </c>
      <c r="AG72" s="206">
        <v>24.11</v>
      </c>
      <c r="AH72" s="206">
        <v>0</v>
      </c>
      <c r="AI72" s="206">
        <v>27.32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11.27</v>
      </c>
      <c r="E73" s="206">
        <v>0</v>
      </c>
      <c r="F73" s="206">
        <v>3.86</v>
      </c>
      <c r="G73" s="206">
        <v>5.59</v>
      </c>
      <c r="H73" s="206">
        <v>0</v>
      </c>
      <c r="I73" s="206">
        <v>22.84</v>
      </c>
      <c r="J73" s="206">
        <v>0.56000000000000005</v>
      </c>
      <c r="K73" s="206">
        <v>6.01</v>
      </c>
      <c r="L73" s="206">
        <v>1.59</v>
      </c>
      <c r="M73" s="206">
        <v>0</v>
      </c>
      <c r="N73" s="206">
        <v>1.08</v>
      </c>
      <c r="O73" s="206">
        <v>0.91</v>
      </c>
      <c r="P73" s="206">
        <v>1.3</v>
      </c>
      <c r="Q73" s="206">
        <v>0.1</v>
      </c>
      <c r="R73" s="206">
        <v>0.39</v>
      </c>
      <c r="S73" s="206">
        <v>0.24</v>
      </c>
      <c r="T73" s="206">
        <v>0</v>
      </c>
      <c r="U73" s="206">
        <v>10.07</v>
      </c>
      <c r="V73" s="206">
        <v>0.18</v>
      </c>
      <c r="W73" s="206">
        <v>0.2</v>
      </c>
      <c r="X73" s="206">
        <v>1.37</v>
      </c>
      <c r="Y73" s="206">
        <v>0</v>
      </c>
      <c r="Z73" s="206">
        <v>1.29</v>
      </c>
      <c r="AA73" s="206">
        <v>0.74</v>
      </c>
      <c r="AB73" s="206">
        <v>0</v>
      </c>
      <c r="AC73" s="206">
        <v>11.13</v>
      </c>
      <c r="AD73" s="206">
        <v>0</v>
      </c>
      <c r="AE73" s="206">
        <v>0</v>
      </c>
      <c r="AF73" s="206">
        <v>0</v>
      </c>
      <c r="AG73" s="206">
        <v>24.11</v>
      </c>
      <c r="AH73" s="206">
        <v>0</v>
      </c>
      <c r="AI73" s="206">
        <v>27.32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11.27</v>
      </c>
      <c r="E74" s="206">
        <v>0</v>
      </c>
      <c r="F74" s="206">
        <v>3.86</v>
      </c>
      <c r="G74" s="206">
        <v>5.59</v>
      </c>
      <c r="H74" s="206">
        <v>0</v>
      </c>
      <c r="I74" s="206">
        <v>22.84</v>
      </c>
      <c r="J74" s="206">
        <v>0.56000000000000005</v>
      </c>
      <c r="K74" s="206">
        <v>6.01</v>
      </c>
      <c r="L74" s="206">
        <v>1.59</v>
      </c>
      <c r="M74" s="206">
        <v>0</v>
      </c>
      <c r="N74" s="206">
        <v>1.08</v>
      </c>
      <c r="O74" s="206">
        <v>0.91</v>
      </c>
      <c r="P74" s="206">
        <v>1.3</v>
      </c>
      <c r="Q74" s="206">
        <v>0.1</v>
      </c>
      <c r="R74" s="206">
        <v>0.39</v>
      </c>
      <c r="S74" s="206">
        <v>0.24</v>
      </c>
      <c r="T74" s="206">
        <v>0</v>
      </c>
      <c r="U74" s="206">
        <v>10.07</v>
      </c>
      <c r="V74" s="206">
        <v>0.18</v>
      </c>
      <c r="W74" s="206">
        <v>0.2</v>
      </c>
      <c r="X74" s="206">
        <v>1.37</v>
      </c>
      <c r="Y74" s="206">
        <v>0</v>
      </c>
      <c r="Z74" s="206">
        <v>1.29</v>
      </c>
      <c r="AA74" s="206">
        <v>0.74</v>
      </c>
      <c r="AB74" s="206">
        <v>0</v>
      </c>
      <c r="AC74" s="206">
        <v>11.13</v>
      </c>
      <c r="AD74" s="206">
        <v>0</v>
      </c>
      <c r="AE74" s="206">
        <v>0</v>
      </c>
      <c r="AF74" s="206">
        <v>0</v>
      </c>
      <c r="AG74" s="206">
        <v>24.11</v>
      </c>
      <c r="AH74" s="206">
        <v>0</v>
      </c>
      <c r="AI74" s="206">
        <v>27.32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11.27</v>
      </c>
      <c r="E75" s="206">
        <v>0</v>
      </c>
      <c r="F75" s="206">
        <v>3.86</v>
      </c>
      <c r="G75" s="206">
        <v>5.59</v>
      </c>
      <c r="H75" s="206">
        <v>0</v>
      </c>
      <c r="I75" s="206">
        <v>22.84</v>
      </c>
      <c r="J75" s="206">
        <v>0.56000000000000005</v>
      </c>
      <c r="K75" s="206">
        <v>6.01</v>
      </c>
      <c r="L75" s="206">
        <v>1.46</v>
      </c>
      <c r="M75" s="206">
        <v>0</v>
      </c>
      <c r="N75" s="206">
        <v>1.08</v>
      </c>
      <c r="O75" s="206">
        <v>0.91</v>
      </c>
      <c r="P75" s="206">
        <v>1.3</v>
      </c>
      <c r="Q75" s="206">
        <v>0.1</v>
      </c>
      <c r="R75" s="206">
        <v>0.39</v>
      </c>
      <c r="S75" s="206">
        <v>0.1</v>
      </c>
      <c r="T75" s="206">
        <v>0</v>
      </c>
      <c r="U75" s="206">
        <v>10.07</v>
      </c>
      <c r="V75" s="206">
        <v>0.18</v>
      </c>
      <c r="W75" s="206">
        <v>0.2</v>
      </c>
      <c r="X75" s="206">
        <v>1.37</v>
      </c>
      <c r="Y75" s="206">
        <v>0</v>
      </c>
      <c r="Z75" s="206">
        <v>1.29</v>
      </c>
      <c r="AA75" s="206">
        <v>0.74</v>
      </c>
      <c r="AB75" s="206">
        <v>0</v>
      </c>
      <c r="AC75" s="206">
        <v>11.13</v>
      </c>
      <c r="AD75" s="206">
        <v>0</v>
      </c>
      <c r="AE75" s="206">
        <v>0</v>
      </c>
      <c r="AF75" s="206">
        <v>0</v>
      </c>
      <c r="AG75" s="206">
        <v>24.11</v>
      </c>
      <c r="AH75" s="206">
        <v>0</v>
      </c>
      <c r="AI75" s="206">
        <v>27.32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11.27</v>
      </c>
      <c r="E76" s="206">
        <v>0</v>
      </c>
      <c r="F76" s="206">
        <v>3.86</v>
      </c>
      <c r="G76" s="206">
        <v>5.59</v>
      </c>
      <c r="H76" s="206">
        <v>0</v>
      </c>
      <c r="I76" s="206">
        <v>22.84</v>
      </c>
      <c r="J76" s="206">
        <v>0.56000000000000005</v>
      </c>
      <c r="K76" s="206">
        <v>6.01</v>
      </c>
      <c r="L76" s="206">
        <v>1.46</v>
      </c>
      <c r="M76" s="206">
        <v>0</v>
      </c>
      <c r="N76" s="206">
        <v>1.08</v>
      </c>
      <c r="O76" s="206">
        <v>0.91</v>
      </c>
      <c r="P76" s="206">
        <v>1.3</v>
      </c>
      <c r="Q76" s="206">
        <v>0.1</v>
      </c>
      <c r="R76" s="206">
        <v>0.39</v>
      </c>
      <c r="S76" s="206">
        <v>0.1</v>
      </c>
      <c r="T76" s="206">
        <v>0</v>
      </c>
      <c r="U76" s="206">
        <v>10.07</v>
      </c>
      <c r="V76" s="206">
        <v>0.18</v>
      </c>
      <c r="W76" s="206">
        <v>0.2</v>
      </c>
      <c r="X76" s="206">
        <v>1.37</v>
      </c>
      <c r="Y76" s="206">
        <v>0</v>
      </c>
      <c r="Z76" s="206">
        <v>1.29</v>
      </c>
      <c r="AA76" s="206">
        <v>0.74</v>
      </c>
      <c r="AB76" s="206">
        <v>0</v>
      </c>
      <c r="AC76" s="206">
        <v>11.13</v>
      </c>
      <c r="AD76" s="206">
        <v>0</v>
      </c>
      <c r="AE76" s="206">
        <v>0</v>
      </c>
      <c r="AF76" s="206">
        <v>0</v>
      </c>
      <c r="AG76" s="206">
        <v>24.11</v>
      </c>
      <c r="AH76" s="206">
        <v>0</v>
      </c>
      <c r="AI76" s="206">
        <v>27.32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11.27</v>
      </c>
      <c r="E77" s="206">
        <v>0</v>
      </c>
      <c r="F77" s="206">
        <v>3.86</v>
      </c>
      <c r="G77" s="206">
        <v>5.59</v>
      </c>
      <c r="H77" s="206">
        <v>0</v>
      </c>
      <c r="I77" s="206">
        <v>22.84</v>
      </c>
      <c r="J77" s="206">
        <v>0.56000000000000005</v>
      </c>
      <c r="K77" s="206">
        <v>6.01</v>
      </c>
      <c r="L77" s="206">
        <v>1.46</v>
      </c>
      <c r="M77" s="206">
        <v>0</v>
      </c>
      <c r="N77" s="206">
        <v>1.08</v>
      </c>
      <c r="O77" s="206">
        <v>0.91</v>
      </c>
      <c r="P77" s="206">
        <v>1.3</v>
      </c>
      <c r="Q77" s="206">
        <v>0.1</v>
      </c>
      <c r="R77" s="206">
        <v>0.39</v>
      </c>
      <c r="S77" s="206">
        <v>0.1</v>
      </c>
      <c r="T77" s="206">
        <v>0</v>
      </c>
      <c r="U77" s="206">
        <v>10.07</v>
      </c>
      <c r="V77" s="206">
        <v>0.18</v>
      </c>
      <c r="W77" s="206">
        <v>0.2</v>
      </c>
      <c r="X77" s="206">
        <v>1.37</v>
      </c>
      <c r="Y77" s="206">
        <v>0</v>
      </c>
      <c r="Z77" s="206">
        <v>1.29</v>
      </c>
      <c r="AA77" s="206">
        <v>0.74</v>
      </c>
      <c r="AB77" s="206">
        <v>0</v>
      </c>
      <c r="AC77" s="206">
        <v>11.13</v>
      </c>
      <c r="AD77" s="206">
        <v>0</v>
      </c>
      <c r="AE77" s="206">
        <v>0</v>
      </c>
      <c r="AF77" s="206">
        <v>0</v>
      </c>
      <c r="AG77" s="206">
        <v>24.11</v>
      </c>
      <c r="AH77" s="206">
        <v>0</v>
      </c>
      <c r="AI77" s="206">
        <v>27.32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11.27</v>
      </c>
      <c r="E78" s="206">
        <v>0</v>
      </c>
      <c r="F78" s="206">
        <v>3.86</v>
      </c>
      <c r="G78" s="206">
        <v>5.59</v>
      </c>
      <c r="H78" s="206">
        <v>0</v>
      </c>
      <c r="I78" s="206">
        <v>22.84</v>
      </c>
      <c r="J78" s="206">
        <v>0.56000000000000005</v>
      </c>
      <c r="K78" s="206">
        <v>6.01</v>
      </c>
      <c r="L78" s="206">
        <v>1.46</v>
      </c>
      <c r="M78" s="206">
        <v>0</v>
      </c>
      <c r="N78" s="206">
        <v>1.08</v>
      </c>
      <c r="O78" s="206">
        <v>0.91</v>
      </c>
      <c r="P78" s="206">
        <v>1.3</v>
      </c>
      <c r="Q78" s="206">
        <v>0.1</v>
      </c>
      <c r="R78" s="206">
        <v>0.39</v>
      </c>
      <c r="S78" s="206">
        <v>0.1</v>
      </c>
      <c r="T78" s="206">
        <v>0</v>
      </c>
      <c r="U78" s="206">
        <v>10.07</v>
      </c>
      <c r="V78" s="206">
        <v>0.18</v>
      </c>
      <c r="W78" s="206">
        <v>0.2</v>
      </c>
      <c r="X78" s="206">
        <v>1.37</v>
      </c>
      <c r="Y78" s="206">
        <v>0</v>
      </c>
      <c r="Z78" s="206">
        <v>1.29</v>
      </c>
      <c r="AA78" s="206">
        <v>0.74</v>
      </c>
      <c r="AB78" s="206">
        <v>0</v>
      </c>
      <c r="AC78" s="206">
        <v>10.91</v>
      </c>
      <c r="AD78" s="206">
        <v>0</v>
      </c>
      <c r="AE78" s="206">
        <v>0</v>
      </c>
      <c r="AF78" s="206">
        <v>0</v>
      </c>
      <c r="AG78" s="206">
        <v>24.11</v>
      </c>
      <c r="AH78" s="206">
        <v>0</v>
      </c>
      <c r="AI78" s="206">
        <v>27.32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11.27</v>
      </c>
      <c r="E79" s="206">
        <v>0</v>
      </c>
      <c r="F79" s="206">
        <v>3.86</v>
      </c>
      <c r="G79" s="206">
        <v>5.59</v>
      </c>
      <c r="H79" s="206">
        <v>0</v>
      </c>
      <c r="I79" s="206">
        <v>22.84</v>
      </c>
      <c r="J79" s="206">
        <v>0.56000000000000005</v>
      </c>
      <c r="K79" s="206">
        <v>6.01</v>
      </c>
      <c r="L79" s="206">
        <v>1.46</v>
      </c>
      <c r="M79" s="206">
        <v>0</v>
      </c>
      <c r="N79" s="206">
        <v>1.08</v>
      </c>
      <c r="O79" s="206">
        <v>0.91</v>
      </c>
      <c r="P79" s="206">
        <v>1.3</v>
      </c>
      <c r="Q79" s="206">
        <v>0.1</v>
      </c>
      <c r="R79" s="206">
        <v>0.39</v>
      </c>
      <c r="S79" s="206">
        <v>0.1</v>
      </c>
      <c r="T79" s="206">
        <v>0</v>
      </c>
      <c r="U79" s="206">
        <v>10.07</v>
      </c>
      <c r="V79" s="206">
        <v>0.18</v>
      </c>
      <c r="W79" s="206">
        <v>0.2</v>
      </c>
      <c r="X79" s="206">
        <v>1.37</v>
      </c>
      <c r="Y79" s="206">
        <v>0</v>
      </c>
      <c r="Z79" s="206">
        <v>1.29</v>
      </c>
      <c r="AA79" s="206">
        <v>0.74</v>
      </c>
      <c r="AB79" s="206">
        <v>0</v>
      </c>
      <c r="AC79" s="206">
        <v>10.91</v>
      </c>
      <c r="AD79" s="206">
        <v>0</v>
      </c>
      <c r="AE79" s="206">
        <v>0</v>
      </c>
      <c r="AF79" s="206">
        <v>0</v>
      </c>
      <c r="AG79" s="206">
        <v>24.11</v>
      </c>
      <c r="AH79" s="206">
        <v>0</v>
      </c>
      <c r="AI79" s="206">
        <v>27.32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11.27</v>
      </c>
      <c r="E80" s="206">
        <v>0</v>
      </c>
      <c r="F80" s="206">
        <v>3.86</v>
      </c>
      <c r="G80" s="206">
        <v>5.59</v>
      </c>
      <c r="H80" s="206">
        <v>0</v>
      </c>
      <c r="I80" s="206">
        <v>22.84</v>
      </c>
      <c r="J80" s="206">
        <v>0.56000000000000005</v>
      </c>
      <c r="K80" s="206">
        <v>6.01</v>
      </c>
      <c r="L80" s="206">
        <v>1.46</v>
      </c>
      <c r="M80" s="206">
        <v>0</v>
      </c>
      <c r="N80" s="206">
        <v>1.08</v>
      </c>
      <c r="O80" s="206">
        <v>0.91</v>
      </c>
      <c r="P80" s="206">
        <v>1.3</v>
      </c>
      <c r="Q80" s="206">
        <v>0.1</v>
      </c>
      <c r="R80" s="206">
        <v>0.39</v>
      </c>
      <c r="S80" s="206">
        <v>0.1</v>
      </c>
      <c r="T80" s="206">
        <v>0</v>
      </c>
      <c r="U80" s="206">
        <v>10.07</v>
      </c>
      <c r="V80" s="206">
        <v>0.18</v>
      </c>
      <c r="W80" s="206">
        <v>0.2</v>
      </c>
      <c r="X80" s="206">
        <v>1.37</v>
      </c>
      <c r="Y80" s="206">
        <v>0</v>
      </c>
      <c r="Z80" s="206">
        <v>1.29</v>
      </c>
      <c r="AA80" s="206">
        <v>0.74</v>
      </c>
      <c r="AB80" s="206">
        <v>0</v>
      </c>
      <c r="AC80" s="206">
        <v>10.91</v>
      </c>
      <c r="AD80" s="206">
        <v>0</v>
      </c>
      <c r="AE80" s="206">
        <v>0</v>
      </c>
      <c r="AF80" s="206">
        <v>0</v>
      </c>
      <c r="AG80" s="206">
        <v>24.11</v>
      </c>
      <c r="AH80" s="206">
        <v>0</v>
      </c>
      <c r="AI80" s="206">
        <v>27.32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11.27</v>
      </c>
      <c r="E81" s="206">
        <v>0</v>
      </c>
      <c r="F81" s="206">
        <v>3.86</v>
      </c>
      <c r="G81" s="206">
        <v>5.59</v>
      </c>
      <c r="H81" s="206">
        <v>0</v>
      </c>
      <c r="I81" s="206">
        <v>22.84</v>
      </c>
      <c r="J81" s="206">
        <v>0.56000000000000005</v>
      </c>
      <c r="K81" s="206">
        <v>6.01</v>
      </c>
      <c r="L81" s="206">
        <v>1.46</v>
      </c>
      <c r="M81" s="206">
        <v>0</v>
      </c>
      <c r="N81" s="206">
        <v>1.08</v>
      </c>
      <c r="O81" s="206">
        <v>0.91</v>
      </c>
      <c r="P81" s="206">
        <v>1.3</v>
      </c>
      <c r="Q81" s="206">
        <v>0.1</v>
      </c>
      <c r="R81" s="206">
        <v>0.39</v>
      </c>
      <c r="S81" s="206">
        <v>0.1</v>
      </c>
      <c r="T81" s="206">
        <v>0</v>
      </c>
      <c r="U81" s="206">
        <v>10.07</v>
      </c>
      <c r="V81" s="206">
        <v>0.18</v>
      </c>
      <c r="W81" s="206">
        <v>0.2</v>
      </c>
      <c r="X81" s="206">
        <v>1.37</v>
      </c>
      <c r="Y81" s="206">
        <v>0</v>
      </c>
      <c r="Z81" s="206">
        <v>1.29</v>
      </c>
      <c r="AA81" s="206">
        <v>0.74</v>
      </c>
      <c r="AB81" s="206">
        <v>0</v>
      </c>
      <c r="AC81" s="206">
        <v>10.91</v>
      </c>
      <c r="AD81" s="206">
        <v>0</v>
      </c>
      <c r="AE81" s="206">
        <v>0</v>
      </c>
      <c r="AF81" s="206">
        <v>0</v>
      </c>
      <c r="AG81" s="206">
        <v>24.11</v>
      </c>
      <c r="AH81" s="206">
        <v>0</v>
      </c>
      <c r="AI81" s="206">
        <v>27.32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11.27</v>
      </c>
      <c r="E82" s="206">
        <v>0</v>
      </c>
      <c r="F82" s="206">
        <v>3.86</v>
      </c>
      <c r="G82" s="206">
        <v>5.59</v>
      </c>
      <c r="H82" s="206">
        <v>0</v>
      </c>
      <c r="I82" s="206">
        <v>22.84</v>
      </c>
      <c r="J82" s="206">
        <v>0.56000000000000005</v>
      </c>
      <c r="K82" s="206">
        <v>6.01</v>
      </c>
      <c r="L82" s="206">
        <v>1.46</v>
      </c>
      <c r="M82" s="206">
        <v>0</v>
      </c>
      <c r="N82" s="206">
        <v>1.08</v>
      </c>
      <c r="O82" s="206">
        <v>0.91</v>
      </c>
      <c r="P82" s="206">
        <v>1.3</v>
      </c>
      <c r="Q82" s="206">
        <v>0.1</v>
      </c>
      <c r="R82" s="206">
        <v>0.39</v>
      </c>
      <c r="S82" s="206">
        <v>0.1</v>
      </c>
      <c r="T82" s="206">
        <v>0</v>
      </c>
      <c r="U82" s="206">
        <v>10.07</v>
      </c>
      <c r="V82" s="206">
        <v>0.18</v>
      </c>
      <c r="W82" s="206">
        <v>0.2</v>
      </c>
      <c r="X82" s="206">
        <v>1.37</v>
      </c>
      <c r="Y82" s="206">
        <v>0</v>
      </c>
      <c r="Z82" s="206">
        <v>1.29</v>
      </c>
      <c r="AA82" s="206">
        <v>0.74</v>
      </c>
      <c r="AB82" s="206">
        <v>0</v>
      </c>
      <c r="AC82" s="206">
        <v>10.91</v>
      </c>
      <c r="AD82" s="206">
        <v>0</v>
      </c>
      <c r="AE82" s="206">
        <v>0</v>
      </c>
      <c r="AF82" s="206">
        <v>0</v>
      </c>
      <c r="AG82" s="206">
        <v>24.11</v>
      </c>
      <c r="AH82" s="206">
        <v>0</v>
      </c>
      <c r="AI82" s="206">
        <v>27.32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11.3</v>
      </c>
      <c r="E83" s="206">
        <v>0</v>
      </c>
      <c r="F83" s="206">
        <v>3.86</v>
      </c>
      <c r="G83" s="206">
        <v>5.59</v>
      </c>
      <c r="H83" s="206">
        <v>0</v>
      </c>
      <c r="I83" s="206">
        <v>23.12</v>
      </c>
      <c r="J83" s="206">
        <v>0.56000000000000005</v>
      </c>
      <c r="K83" s="206">
        <v>6.01</v>
      </c>
      <c r="L83" s="206">
        <v>1.59</v>
      </c>
      <c r="M83" s="206">
        <v>0</v>
      </c>
      <c r="N83" s="206">
        <v>1.08</v>
      </c>
      <c r="O83" s="206">
        <v>0.91</v>
      </c>
      <c r="P83" s="206">
        <v>1.3</v>
      </c>
      <c r="Q83" s="206">
        <v>0.1</v>
      </c>
      <c r="R83" s="206">
        <v>0.39</v>
      </c>
      <c r="S83" s="206">
        <v>0.24</v>
      </c>
      <c r="T83" s="206">
        <v>0</v>
      </c>
      <c r="U83" s="206">
        <v>10.07</v>
      </c>
      <c r="V83" s="206">
        <v>0.18</v>
      </c>
      <c r="W83" s="206">
        <v>0.2</v>
      </c>
      <c r="X83" s="206">
        <v>1.37</v>
      </c>
      <c r="Y83" s="206">
        <v>0</v>
      </c>
      <c r="Z83" s="206">
        <v>1.29</v>
      </c>
      <c r="AA83" s="206">
        <v>0.74</v>
      </c>
      <c r="AB83" s="206">
        <v>0</v>
      </c>
      <c r="AC83" s="206">
        <v>10.91</v>
      </c>
      <c r="AD83" s="206">
        <v>0</v>
      </c>
      <c r="AE83" s="206">
        <v>0</v>
      </c>
      <c r="AF83" s="206">
        <v>0</v>
      </c>
      <c r="AG83" s="206">
        <v>24.11</v>
      </c>
      <c r="AH83" s="206">
        <v>0</v>
      </c>
      <c r="AI83" s="206">
        <v>27.32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11.3</v>
      </c>
      <c r="E84" s="206">
        <v>0</v>
      </c>
      <c r="F84" s="206">
        <v>3.86</v>
      </c>
      <c r="G84" s="206">
        <v>5.59</v>
      </c>
      <c r="H84" s="206">
        <v>0</v>
      </c>
      <c r="I84" s="206">
        <v>23.12</v>
      </c>
      <c r="J84" s="206">
        <v>0.56000000000000005</v>
      </c>
      <c r="K84" s="206">
        <v>6.01</v>
      </c>
      <c r="L84" s="206">
        <v>1.59</v>
      </c>
      <c r="M84" s="206">
        <v>0</v>
      </c>
      <c r="N84" s="206">
        <v>1.08</v>
      </c>
      <c r="O84" s="206">
        <v>0.91</v>
      </c>
      <c r="P84" s="206">
        <v>1.3</v>
      </c>
      <c r="Q84" s="206">
        <v>0.1</v>
      </c>
      <c r="R84" s="206">
        <v>0.39</v>
      </c>
      <c r="S84" s="206">
        <v>0.24</v>
      </c>
      <c r="T84" s="206">
        <v>0</v>
      </c>
      <c r="U84" s="206">
        <v>10.07</v>
      </c>
      <c r="V84" s="206">
        <v>0.18</v>
      </c>
      <c r="W84" s="206">
        <v>0.2</v>
      </c>
      <c r="X84" s="206">
        <v>1.37</v>
      </c>
      <c r="Y84" s="206">
        <v>0</v>
      </c>
      <c r="Z84" s="206">
        <v>1.29</v>
      </c>
      <c r="AA84" s="206">
        <v>0.74</v>
      </c>
      <c r="AB84" s="206">
        <v>0</v>
      </c>
      <c r="AC84" s="206">
        <v>10.91</v>
      </c>
      <c r="AD84" s="206">
        <v>0</v>
      </c>
      <c r="AE84" s="206">
        <v>0</v>
      </c>
      <c r="AF84" s="206">
        <v>0</v>
      </c>
      <c r="AG84" s="206">
        <v>24.11</v>
      </c>
      <c r="AH84" s="206">
        <v>0</v>
      </c>
      <c r="AI84" s="206">
        <v>27.32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11.3</v>
      </c>
      <c r="E85" s="206">
        <v>0</v>
      </c>
      <c r="F85" s="206">
        <v>3.86</v>
      </c>
      <c r="G85" s="206">
        <v>5.59</v>
      </c>
      <c r="H85" s="206">
        <v>0</v>
      </c>
      <c r="I85" s="206">
        <v>23.12</v>
      </c>
      <c r="J85" s="206">
        <v>0.56000000000000005</v>
      </c>
      <c r="K85" s="206">
        <v>6.01</v>
      </c>
      <c r="L85" s="206">
        <v>1.59</v>
      </c>
      <c r="M85" s="206">
        <v>0</v>
      </c>
      <c r="N85" s="206">
        <v>1.08</v>
      </c>
      <c r="O85" s="206">
        <v>0.91</v>
      </c>
      <c r="P85" s="206">
        <v>1.3</v>
      </c>
      <c r="Q85" s="206">
        <v>0.1</v>
      </c>
      <c r="R85" s="206">
        <v>0.39</v>
      </c>
      <c r="S85" s="206">
        <v>0.24</v>
      </c>
      <c r="T85" s="206">
        <v>0</v>
      </c>
      <c r="U85" s="206">
        <v>10.07</v>
      </c>
      <c r="V85" s="206">
        <v>0.18</v>
      </c>
      <c r="W85" s="206">
        <v>0.55000000000000004</v>
      </c>
      <c r="X85" s="206">
        <v>1.37</v>
      </c>
      <c r="Y85" s="206">
        <v>0</v>
      </c>
      <c r="Z85" s="206">
        <v>1.29</v>
      </c>
      <c r="AA85" s="206">
        <v>0.74</v>
      </c>
      <c r="AB85" s="206">
        <v>0</v>
      </c>
      <c r="AC85" s="206">
        <v>10.91</v>
      </c>
      <c r="AD85" s="206">
        <v>0</v>
      </c>
      <c r="AE85" s="206">
        <v>0</v>
      </c>
      <c r="AF85" s="206">
        <v>0</v>
      </c>
      <c r="AG85" s="206">
        <v>24.11</v>
      </c>
      <c r="AH85" s="206">
        <v>0</v>
      </c>
      <c r="AI85" s="206">
        <v>27.32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11.3</v>
      </c>
      <c r="E86" s="206">
        <v>0</v>
      </c>
      <c r="F86" s="206">
        <v>3.86</v>
      </c>
      <c r="G86" s="206">
        <v>5.59</v>
      </c>
      <c r="H86" s="206">
        <v>0</v>
      </c>
      <c r="I86" s="206">
        <v>23.12</v>
      </c>
      <c r="J86" s="206">
        <v>0.56000000000000005</v>
      </c>
      <c r="K86" s="206">
        <v>6.01</v>
      </c>
      <c r="L86" s="206">
        <v>1.59</v>
      </c>
      <c r="M86" s="206">
        <v>0</v>
      </c>
      <c r="N86" s="206">
        <v>1.08</v>
      </c>
      <c r="O86" s="206">
        <v>0.91</v>
      </c>
      <c r="P86" s="206">
        <v>1.3</v>
      </c>
      <c r="Q86" s="206">
        <v>0.1</v>
      </c>
      <c r="R86" s="206">
        <v>0.39</v>
      </c>
      <c r="S86" s="206">
        <v>0.24</v>
      </c>
      <c r="T86" s="206">
        <v>0</v>
      </c>
      <c r="U86" s="206">
        <v>10.07</v>
      </c>
      <c r="V86" s="206">
        <v>0.18</v>
      </c>
      <c r="W86" s="206">
        <v>0.55000000000000004</v>
      </c>
      <c r="X86" s="206">
        <v>1.37</v>
      </c>
      <c r="Y86" s="206">
        <v>0</v>
      </c>
      <c r="Z86" s="206">
        <v>1.29</v>
      </c>
      <c r="AA86" s="206">
        <v>0.74</v>
      </c>
      <c r="AB86" s="206">
        <v>0</v>
      </c>
      <c r="AC86" s="206">
        <v>10.91</v>
      </c>
      <c r="AD86" s="206">
        <v>0</v>
      </c>
      <c r="AE86" s="206">
        <v>0</v>
      </c>
      <c r="AF86" s="206">
        <v>0</v>
      </c>
      <c r="AG86" s="206">
        <v>24.11</v>
      </c>
      <c r="AH86" s="206">
        <v>0</v>
      </c>
      <c r="AI86" s="206">
        <v>27.32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11.3</v>
      </c>
      <c r="E87" s="206">
        <v>0</v>
      </c>
      <c r="F87" s="206">
        <v>3.86</v>
      </c>
      <c r="G87" s="206">
        <v>5.59</v>
      </c>
      <c r="H87" s="206">
        <v>0</v>
      </c>
      <c r="I87" s="206">
        <v>23.12</v>
      </c>
      <c r="J87" s="206">
        <v>0.56000000000000005</v>
      </c>
      <c r="K87" s="206">
        <v>6.01</v>
      </c>
      <c r="L87" s="206">
        <v>1.59</v>
      </c>
      <c r="M87" s="206">
        <v>0</v>
      </c>
      <c r="N87" s="206">
        <v>1.08</v>
      </c>
      <c r="O87" s="206">
        <v>0.91</v>
      </c>
      <c r="P87" s="206">
        <v>1.3</v>
      </c>
      <c r="Q87" s="206">
        <v>0.1</v>
      </c>
      <c r="R87" s="206">
        <v>0.39</v>
      </c>
      <c r="S87" s="206">
        <v>0.24</v>
      </c>
      <c r="T87" s="206">
        <v>0</v>
      </c>
      <c r="U87" s="206">
        <v>10.07</v>
      </c>
      <c r="V87" s="206">
        <v>0.18</v>
      </c>
      <c r="W87" s="206">
        <v>0.55000000000000004</v>
      </c>
      <c r="X87" s="206">
        <v>1.37</v>
      </c>
      <c r="Y87" s="206">
        <v>0</v>
      </c>
      <c r="Z87" s="206">
        <v>1.29</v>
      </c>
      <c r="AA87" s="206">
        <v>0.74</v>
      </c>
      <c r="AB87" s="206">
        <v>0</v>
      </c>
      <c r="AC87" s="206">
        <v>10.91</v>
      </c>
      <c r="AD87" s="206">
        <v>0</v>
      </c>
      <c r="AE87" s="206">
        <v>0</v>
      </c>
      <c r="AF87" s="206">
        <v>0</v>
      </c>
      <c r="AG87" s="206">
        <v>24.11</v>
      </c>
      <c r="AH87" s="206">
        <v>0</v>
      </c>
      <c r="AI87" s="206">
        <v>28.28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11.3</v>
      </c>
      <c r="E88" s="206">
        <v>0</v>
      </c>
      <c r="F88" s="206">
        <v>3.86</v>
      </c>
      <c r="G88" s="206">
        <v>5.59</v>
      </c>
      <c r="H88" s="206">
        <v>0</v>
      </c>
      <c r="I88" s="206">
        <v>23.12</v>
      </c>
      <c r="J88" s="206">
        <v>0.56000000000000005</v>
      </c>
      <c r="K88" s="206">
        <v>6.01</v>
      </c>
      <c r="L88" s="206">
        <v>1.59</v>
      </c>
      <c r="M88" s="206">
        <v>0</v>
      </c>
      <c r="N88" s="206">
        <v>1.08</v>
      </c>
      <c r="O88" s="206">
        <v>0.91</v>
      </c>
      <c r="P88" s="206">
        <v>1.3</v>
      </c>
      <c r="Q88" s="206">
        <v>0.1</v>
      </c>
      <c r="R88" s="206">
        <v>0.39</v>
      </c>
      <c r="S88" s="206">
        <v>0.24</v>
      </c>
      <c r="T88" s="206">
        <v>0</v>
      </c>
      <c r="U88" s="206">
        <v>10.07</v>
      </c>
      <c r="V88" s="206">
        <v>0.18</v>
      </c>
      <c r="W88" s="206">
        <v>0.55000000000000004</v>
      </c>
      <c r="X88" s="206">
        <v>1.37</v>
      </c>
      <c r="Y88" s="206">
        <v>0</v>
      </c>
      <c r="Z88" s="206">
        <v>1.29</v>
      </c>
      <c r="AA88" s="206">
        <v>0.74</v>
      </c>
      <c r="AB88" s="206">
        <v>0</v>
      </c>
      <c r="AC88" s="206">
        <v>10.91</v>
      </c>
      <c r="AD88" s="206">
        <v>0</v>
      </c>
      <c r="AE88" s="206">
        <v>0</v>
      </c>
      <c r="AF88" s="206">
        <v>0</v>
      </c>
      <c r="AG88" s="206">
        <v>24.11</v>
      </c>
      <c r="AH88" s="206">
        <v>0</v>
      </c>
      <c r="AI88" s="206">
        <v>28.28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11.3</v>
      </c>
      <c r="E89" s="206">
        <v>0</v>
      </c>
      <c r="F89" s="206">
        <v>3.86</v>
      </c>
      <c r="G89" s="206">
        <v>5.59</v>
      </c>
      <c r="H89" s="206">
        <v>0</v>
      </c>
      <c r="I89" s="206">
        <v>23.12</v>
      </c>
      <c r="J89" s="206">
        <v>0.56000000000000005</v>
      </c>
      <c r="K89" s="206">
        <v>6.01</v>
      </c>
      <c r="L89" s="206">
        <v>1.59</v>
      </c>
      <c r="M89" s="206">
        <v>0</v>
      </c>
      <c r="N89" s="206">
        <v>1.08</v>
      </c>
      <c r="O89" s="206">
        <v>0.91</v>
      </c>
      <c r="P89" s="206">
        <v>1.3</v>
      </c>
      <c r="Q89" s="206">
        <v>0.1</v>
      </c>
      <c r="R89" s="206">
        <v>0.39</v>
      </c>
      <c r="S89" s="206">
        <v>0.24</v>
      </c>
      <c r="T89" s="206">
        <v>0</v>
      </c>
      <c r="U89" s="206">
        <v>10.07</v>
      </c>
      <c r="V89" s="206">
        <v>0.18</v>
      </c>
      <c r="W89" s="206">
        <v>0.2</v>
      </c>
      <c r="X89" s="206">
        <v>1.37</v>
      </c>
      <c r="Y89" s="206">
        <v>0</v>
      </c>
      <c r="Z89" s="206">
        <v>1.29</v>
      </c>
      <c r="AA89" s="206">
        <v>0.74</v>
      </c>
      <c r="AB89" s="206">
        <v>0</v>
      </c>
      <c r="AC89" s="206">
        <v>10.91</v>
      </c>
      <c r="AD89" s="206">
        <v>0</v>
      </c>
      <c r="AE89" s="206">
        <v>0</v>
      </c>
      <c r="AF89" s="206">
        <v>0</v>
      </c>
      <c r="AG89" s="206">
        <v>24.11</v>
      </c>
      <c r="AH89" s="206">
        <v>0</v>
      </c>
      <c r="AI89" s="206">
        <v>28.28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11.3</v>
      </c>
      <c r="E90" s="206">
        <v>0</v>
      </c>
      <c r="F90" s="206">
        <v>3.86</v>
      </c>
      <c r="G90" s="206">
        <v>5.59</v>
      </c>
      <c r="H90" s="206">
        <v>0</v>
      </c>
      <c r="I90" s="206">
        <v>23.12</v>
      </c>
      <c r="J90" s="206">
        <v>0.56000000000000005</v>
      </c>
      <c r="K90" s="206">
        <v>6.01</v>
      </c>
      <c r="L90" s="206">
        <v>1.59</v>
      </c>
      <c r="M90" s="206">
        <v>0</v>
      </c>
      <c r="N90" s="206">
        <v>1.08</v>
      </c>
      <c r="O90" s="206">
        <v>0.91</v>
      </c>
      <c r="P90" s="206">
        <v>1.3</v>
      </c>
      <c r="Q90" s="206">
        <v>0.1</v>
      </c>
      <c r="R90" s="206">
        <v>0.39</v>
      </c>
      <c r="S90" s="206">
        <v>0.24</v>
      </c>
      <c r="T90" s="206">
        <v>0</v>
      </c>
      <c r="U90" s="206">
        <v>10.07</v>
      </c>
      <c r="V90" s="206">
        <v>0.18</v>
      </c>
      <c r="W90" s="206">
        <v>0.2</v>
      </c>
      <c r="X90" s="206">
        <v>1.37</v>
      </c>
      <c r="Y90" s="206">
        <v>0</v>
      </c>
      <c r="Z90" s="206">
        <v>1.29</v>
      </c>
      <c r="AA90" s="206">
        <v>0.74</v>
      </c>
      <c r="AB90" s="206">
        <v>0</v>
      </c>
      <c r="AC90" s="206">
        <v>10.91</v>
      </c>
      <c r="AD90" s="206">
        <v>0</v>
      </c>
      <c r="AE90" s="206">
        <v>0</v>
      </c>
      <c r="AF90" s="206">
        <v>0</v>
      </c>
      <c r="AG90" s="206">
        <v>24.11</v>
      </c>
      <c r="AH90" s="206">
        <v>0</v>
      </c>
      <c r="AI90" s="206">
        <v>28.28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11.36</v>
      </c>
      <c r="E91" s="206">
        <v>0</v>
      </c>
      <c r="F91" s="206">
        <v>3.86</v>
      </c>
      <c r="G91" s="206">
        <v>5.59</v>
      </c>
      <c r="H91" s="206">
        <v>0</v>
      </c>
      <c r="I91" s="206">
        <v>23.12</v>
      </c>
      <c r="J91" s="206">
        <v>0.56000000000000005</v>
      </c>
      <c r="K91" s="206">
        <v>6.01</v>
      </c>
      <c r="L91" s="206">
        <v>1.59</v>
      </c>
      <c r="M91" s="206">
        <v>0</v>
      </c>
      <c r="N91" s="206">
        <v>1.08</v>
      </c>
      <c r="O91" s="206">
        <v>0.91</v>
      </c>
      <c r="P91" s="206">
        <v>1.3</v>
      </c>
      <c r="Q91" s="206">
        <v>0.1</v>
      </c>
      <c r="R91" s="206">
        <v>0.39</v>
      </c>
      <c r="S91" s="206">
        <v>0.24</v>
      </c>
      <c r="T91" s="206">
        <v>0</v>
      </c>
      <c r="U91" s="206">
        <v>10.07</v>
      </c>
      <c r="V91" s="206">
        <v>0.18</v>
      </c>
      <c r="W91" s="206">
        <v>0.2</v>
      </c>
      <c r="X91" s="206">
        <v>1.37</v>
      </c>
      <c r="Y91" s="206">
        <v>0</v>
      </c>
      <c r="Z91" s="206">
        <v>1.29</v>
      </c>
      <c r="AA91" s="206">
        <v>0.74</v>
      </c>
      <c r="AB91" s="206">
        <v>0</v>
      </c>
      <c r="AC91" s="206">
        <v>10.91</v>
      </c>
      <c r="AD91" s="206">
        <v>0</v>
      </c>
      <c r="AE91" s="206">
        <v>0</v>
      </c>
      <c r="AF91" s="206">
        <v>0</v>
      </c>
      <c r="AG91" s="206">
        <v>24.11</v>
      </c>
      <c r="AH91" s="206">
        <v>0</v>
      </c>
      <c r="AI91" s="206">
        <v>28.28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11.36</v>
      </c>
      <c r="E92" s="206">
        <v>0</v>
      </c>
      <c r="F92" s="206">
        <v>3.86</v>
      </c>
      <c r="G92" s="206">
        <v>5.59</v>
      </c>
      <c r="H92" s="206">
        <v>0</v>
      </c>
      <c r="I92" s="206">
        <v>23.12</v>
      </c>
      <c r="J92" s="206">
        <v>0.56000000000000005</v>
      </c>
      <c r="K92" s="206">
        <v>6.01</v>
      </c>
      <c r="L92" s="206">
        <v>1.59</v>
      </c>
      <c r="M92" s="206">
        <v>0</v>
      </c>
      <c r="N92" s="206">
        <v>1.08</v>
      </c>
      <c r="O92" s="206">
        <v>0.91</v>
      </c>
      <c r="P92" s="206">
        <v>1.3</v>
      </c>
      <c r="Q92" s="206">
        <v>0.1</v>
      </c>
      <c r="R92" s="206">
        <v>0.39</v>
      </c>
      <c r="S92" s="206">
        <v>0.24</v>
      </c>
      <c r="T92" s="206">
        <v>0</v>
      </c>
      <c r="U92" s="206">
        <v>10.07</v>
      </c>
      <c r="V92" s="206">
        <v>0.18</v>
      </c>
      <c r="W92" s="206">
        <v>0.2</v>
      </c>
      <c r="X92" s="206">
        <v>1.37</v>
      </c>
      <c r="Y92" s="206">
        <v>0</v>
      </c>
      <c r="Z92" s="206">
        <v>1.29</v>
      </c>
      <c r="AA92" s="206">
        <v>0.74</v>
      </c>
      <c r="AB92" s="206">
        <v>0</v>
      </c>
      <c r="AC92" s="206">
        <v>10.91</v>
      </c>
      <c r="AD92" s="206">
        <v>0</v>
      </c>
      <c r="AE92" s="206">
        <v>0</v>
      </c>
      <c r="AF92" s="206">
        <v>0</v>
      </c>
      <c r="AG92" s="206">
        <v>24.11</v>
      </c>
      <c r="AH92" s="206">
        <v>0</v>
      </c>
      <c r="AI92" s="206">
        <v>28.28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11.36</v>
      </c>
      <c r="E93" s="206">
        <v>0</v>
      </c>
      <c r="F93" s="206">
        <v>3.86</v>
      </c>
      <c r="G93" s="206">
        <v>5.59</v>
      </c>
      <c r="H93" s="206">
        <v>0</v>
      </c>
      <c r="I93" s="206">
        <v>23.12</v>
      </c>
      <c r="J93" s="206">
        <v>0.56000000000000005</v>
      </c>
      <c r="K93" s="206">
        <v>6.01</v>
      </c>
      <c r="L93" s="206">
        <v>1.59</v>
      </c>
      <c r="M93" s="206">
        <v>0</v>
      </c>
      <c r="N93" s="206">
        <v>1.08</v>
      </c>
      <c r="O93" s="206">
        <v>0.91</v>
      </c>
      <c r="P93" s="206">
        <v>1.3</v>
      </c>
      <c r="Q93" s="206">
        <v>0.39</v>
      </c>
      <c r="R93" s="206">
        <v>0.39</v>
      </c>
      <c r="S93" s="206">
        <v>0.24</v>
      </c>
      <c r="T93" s="206">
        <v>0</v>
      </c>
      <c r="U93" s="206">
        <v>10.07</v>
      </c>
      <c r="V93" s="206">
        <v>0.18</v>
      </c>
      <c r="W93" s="206">
        <v>1.59</v>
      </c>
      <c r="X93" s="206">
        <v>1.37</v>
      </c>
      <c r="Y93" s="206">
        <v>0</v>
      </c>
      <c r="Z93" s="206">
        <v>1.29</v>
      </c>
      <c r="AA93" s="206">
        <v>0.74</v>
      </c>
      <c r="AB93" s="206">
        <v>0</v>
      </c>
      <c r="AC93" s="206">
        <v>10.91</v>
      </c>
      <c r="AD93" s="206">
        <v>0</v>
      </c>
      <c r="AE93" s="206">
        <v>0</v>
      </c>
      <c r="AF93" s="206">
        <v>0</v>
      </c>
      <c r="AG93" s="206">
        <v>24.11</v>
      </c>
      <c r="AH93" s="206">
        <v>0</v>
      </c>
      <c r="AI93" s="206">
        <v>28.28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11.36</v>
      </c>
      <c r="E94" s="206">
        <v>0</v>
      </c>
      <c r="F94" s="206">
        <v>3.86</v>
      </c>
      <c r="G94" s="206">
        <v>5.59</v>
      </c>
      <c r="H94" s="206">
        <v>0</v>
      </c>
      <c r="I94" s="206">
        <v>23.12</v>
      </c>
      <c r="J94" s="206">
        <v>0.56000000000000005</v>
      </c>
      <c r="K94" s="206">
        <v>6.01</v>
      </c>
      <c r="L94" s="206">
        <v>1.59</v>
      </c>
      <c r="M94" s="206">
        <v>0</v>
      </c>
      <c r="N94" s="206">
        <v>1.08</v>
      </c>
      <c r="O94" s="206">
        <v>0.91</v>
      </c>
      <c r="P94" s="206">
        <v>1.3</v>
      </c>
      <c r="Q94" s="206">
        <v>0.39</v>
      </c>
      <c r="R94" s="206">
        <v>0.39</v>
      </c>
      <c r="S94" s="206">
        <v>0.24</v>
      </c>
      <c r="T94" s="206">
        <v>0</v>
      </c>
      <c r="U94" s="206">
        <v>10.07</v>
      </c>
      <c r="V94" s="206">
        <v>0.18</v>
      </c>
      <c r="W94" s="206">
        <v>1.59</v>
      </c>
      <c r="X94" s="206">
        <v>1.37</v>
      </c>
      <c r="Y94" s="206">
        <v>0</v>
      </c>
      <c r="Z94" s="206">
        <v>1.29</v>
      </c>
      <c r="AA94" s="206">
        <v>0.74</v>
      </c>
      <c r="AB94" s="206">
        <v>0</v>
      </c>
      <c r="AC94" s="206">
        <v>10.91</v>
      </c>
      <c r="AD94" s="206">
        <v>0</v>
      </c>
      <c r="AE94" s="206">
        <v>0</v>
      </c>
      <c r="AF94" s="206">
        <v>0</v>
      </c>
      <c r="AG94" s="206">
        <v>24.11</v>
      </c>
      <c r="AH94" s="206">
        <v>0</v>
      </c>
      <c r="AI94" s="206">
        <v>28.28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11.36</v>
      </c>
      <c r="E95" s="206">
        <v>0</v>
      </c>
      <c r="F95" s="206">
        <v>3.86</v>
      </c>
      <c r="G95" s="206">
        <v>5.59</v>
      </c>
      <c r="H95" s="206">
        <v>0</v>
      </c>
      <c r="I95" s="206">
        <v>23.12</v>
      </c>
      <c r="J95" s="206">
        <v>0.56000000000000005</v>
      </c>
      <c r="K95" s="206">
        <v>6.01</v>
      </c>
      <c r="L95" s="206">
        <v>1.59</v>
      </c>
      <c r="M95" s="206">
        <v>0</v>
      </c>
      <c r="N95" s="206">
        <v>1.08</v>
      </c>
      <c r="O95" s="206">
        <v>0.91</v>
      </c>
      <c r="P95" s="206">
        <v>1.3</v>
      </c>
      <c r="Q95" s="206">
        <v>0.39</v>
      </c>
      <c r="R95" s="206">
        <v>0.39</v>
      </c>
      <c r="S95" s="206">
        <v>0.24</v>
      </c>
      <c r="T95" s="206">
        <v>0</v>
      </c>
      <c r="U95" s="206">
        <v>10.07</v>
      </c>
      <c r="V95" s="206">
        <v>0.18</v>
      </c>
      <c r="W95" s="206">
        <v>1.9</v>
      </c>
      <c r="X95" s="206">
        <v>1.37</v>
      </c>
      <c r="Y95" s="206">
        <v>0</v>
      </c>
      <c r="Z95" s="206">
        <v>1.29</v>
      </c>
      <c r="AA95" s="206">
        <v>0.74</v>
      </c>
      <c r="AB95" s="206">
        <v>0</v>
      </c>
      <c r="AC95" s="206">
        <v>10.91</v>
      </c>
      <c r="AD95" s="206">
        <v>0</v>
      </c>
      <c r="AE95" s="206">
        <v>0</v>
      </c>
      <c r="AF95" s="206">
        <v>0</v>
      </c>
      <c r="AG95" s="206">
        <v>24.11</v>
      </c>
      <c r="AH95" s="206">
        <v>0</v>
      </c>
      <c r="AI95" s="206">
        <v>28.28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11.36</v>
      </c>
      <c r="E96" s="206">
        <v>0</v>
      </c>
      <c r="F96" s="206">
        <v>3.86</v>
      </c>
      <c r="G96" s="206">
        <v>5.59</v>
      </c>
      <c r="H96" s="206">
        <v>0</v>
      </c>
      <c r="I96" s="206">
        <v>23.12</v>
      </c>
      <c r="J96" s="206">
        <v>0.56000000000000005</v>
      </c>
      <c r="K96" s="206">
        <v>6.01</v>
      </c>
      <c r="L96" s="206">
        <v>1.59</v>
      </c>
      <c r="M96" s="206">
        <v>0</v>
      </c>
      <c r="N96" s="206">
        <v>1.08</v>
      </c>
      <c r="O96" s="206">
        <v>0.91</v>
      </c>
      <c r="P96" s="206">
        <v>1.3</v>
      </c>
      <c r="Q96" s="206">
        <v>0.44</v>
      </c>
      <c r="R96" s="206">
        <v>0.39</v>
      </c>
      <c r="S96" s="206">
        <v>0.24</v>
      </c>
      <c r="T96" s="206">
        <v>0</v>
      </c>
      <c r="U96" s="206">
        <v>10.07</v>
      </c>
      <c r="V96" s="206">
        <v>0.18</v>
      </c>
      <c r="W96" s="206">
        <v>2.21</v>
      </c>
      <c r="X96" s="206">
        <v>1.37</v>
      </c>
      <c r="Y96" s="206">
        <v>0</v>
      </c>
      <c r="Z96" s="206">
        <v>1.29</v>
      </c>
      <c r="AA96" s="206">
        <v>0.74</v>
      </c>
      <c r="AB96" s="206">
        <v>0</v>
      </c>
      <c r="AC96" s="206">
        <v>10.91</v>
      </c>
      <c r="AD96" s="206">
        <v>0</v>
      </c>
      <c r="AE96" s="206">
        <v>0</v>
      </c>
      <c r="AF96" s="206">
        <v>0</v>
      </c>
      <c r="AG96" s="206">
        <v>24.11</v>
      </c>
      <c r="AH96" s="206">
        <v>0</v>
      </c>
      <c r="AI96" s="206">
        <v>28.28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11.36</v>
      </c>
      <c r="E97" s="206">
        <v>0</v>
      </c>
      <c r="F97" s="206">
        <v>3.86</v>
      </c>
      <c r="G97" s="206">
        <v>5.59</v>
      </c>
      <c r="H97" s="206">
        <v>0</v>
      </c>
      <c r="I97" s="206">
        <v>23.12</v>
      </c>
      <c r="J97" s="206">
        <v>0.56000000000000005</v>
      </c>
      <c r="K97" s="206">
        <v>6.01</v>
      </c>
      <c r="L97" s="206">
        <v>1.59</v>
      </c>
      <c r="M97" s="206">
        <v>0</v>
      </c>
      <c r="N97" s="206">
        <v>1.08</v>
      </c>
      <c r="O97" s="206">
        <v>0.91</v>
      </c>
      <c r="P97" s="206">
        <v>1.3</v>
      </c>
      <c r="Q97" s="206">
        <v>0.44</v>
      </c>
      <c r="R97" s="206">
        <v>0.39</v>
      </c>
      <c r="S97" s="206">
        <v>0.24</v>
      </c>
      <c r="T97" s="206">
        <v>0</v>
      </c>
      <c r="U97" s="206">
        <v>10.07</v>
      </c>
      <c r="V97" s="206">
        <v>0.18</v>
      </c>
      <c r="W97" s="206">
        <v>2.98</v>
      </c>
      <c r="X97" s="206">
        <v>1.37</v>
      </c>
      <c r="Y97" s="206">
        <v>0</v>
      </c>
      <c r="Z97" s="206">
        <v>1.29</v>
      </c>
      <c r="AA97" s="206">
        <v>0.74</v>
      </c>
      <c r="AB97" s="206">
        <v>0</v>
      </c>
      <c r="AC97" s="206">
        <v>10.91</v>
      </c>
      <c r="AD97" s="206">
        <v>0</v>
      </c>
      <c r="AE97" s="206">
        <v>0</v>
      </c>
      <c r="AF97" s="206">
        <v>0</v>
      </c>
      <c r="AG97" s="206">
        <v>24.11</v>
      </c>
      <c r="AH97" s="206">
        <v>0</v>
      </c>
      <c r="AI97" s="206">
        <v>28.28</v>
      </c>
      <c r="AJ97" s="206">
        <v>0</v>
      </c>
      <c r="AK97" s="206">
        <v>12.6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11.36</v>
      </c>
      <c r="E98" s="206">
        <v>0</v>
      </c>
      <c r="F98" s="206">
        <v>3.86</v>
      </c>
      <c r="G98" s="206">
        <v>5.59</v>
      </c>
      <c r="H98" s="206">
        <v>0</v>
      </c>
      <c r="I98" s="206">
        <v>23.12</v>
      </c>
      <c r="J98" s="206">
        <v>0.56000000000000005</v>
      </c>
      <c r="K98" s="206">
        <v>6.01</v>
      </c>
      <c r="L98" s="206">
        <v>1.59</v>
      </c>
      <c r="M98" s="206">
        <v>0</v>
      </c>
      <c r="N98" s="206">
        <v>1.08</v>
      </c>
      <c r="O98" s="206">
        <v>0.91</v>
      </c>
      <c r="P98" s="206">
        <v>1.3</v>
      </c>
      <c r="Q98" s="206">
        <v>0.44</v>
      </c>
      <c r="R98" s="206">
        <v>0.39</v>
      </c>
      <c r="S98" s="206">
        <v>0.24</v>
      </c>
      <c r="T98" s="206">
        <v>0</v>
      </c>
      <c r="U98" s="206">
        <v>10.07</v>
      </c>
      <c r="V98" s="206">
        <v>0.18</v>
      </c>
      <c r="W98" s="206">
        <v>3.13</v>
      </c>
      <c r="X98" s="206">
        <v>1.37</v>
      </c>
      <c r="Y98" s="206">
        <v>0</v>
      </c>
      <c r="Z98" s="206">
        <v>1.29</v>
      </c>
      <c r="AA98" s="206">
        <v>0.74</v>
      </c>
      <c r="AB98" s="206">
        <v>0</v>
      </c>
      <c r="AC98" s="206">
        <v>10.91</v>
      </c>
      <c r="AD98" s="206">
        <v>0</v>
      </c>
      <c r="AE98" s="206">
        <v>0</v>
      </c>
      <c r="AF98" s="206">
        <v>0</v>
      </c>
      <c r="AG98" s="206">
        <v>24.11</v>
      </c>
      <c r="AH98" s="206">
        <v>0</v>
      </c>
      <c r="AI98" s="206">
        <v>28.28</v>
      </c>
      <c r="AJ98" s="206">
        <v>0</v>
      </c>
      <c r="AK98" s="206">
        <v>12.6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0.27169999999999966</v>
      </c>
      <c r="E99">
        <f t="shared" si="0"/>
        <v>0</v>
      </c>
      <c r="F99">
        <f t="shared" si="0"/>
        <v>9.2640000000000208E-2</v>
      </c>
      <c r="G99">
        <f t="shared" si="0"/>
        <v>0.13415999999999978</v>
      </c>
      <c r="H99">
        <f t="shared" si="0"/>
        <v>0</v>
      </c>
      <c r="I99">
        <f t="shared" si="0"/>
        <v>0.55179999999999896</v>
      </c>
      <c r="J99">
        <f t="shared" si="0"/>
        <v>1.3440000000000016E-2</v>
      </c>
      <c r="K99">
        <f t="shared" si="0"/>
        <v>0.34129999999999983</v>
      </c>
      <c r="L99">
        <f t="shared" si="0"/>
        <v>3.7912500000000043E-2</v>
      </c>
      <c r="M99">
        <f t="shared" si="0"/>
        <v>0</v>
      </c>
      <c r="N99">
        <f t="shared" si="0"/>
        <v>2.5919999999999967E-2</v>
      </c>
      <c r="O99">
        <f t="shared" si="0"/>
        <v>2.183999999999995E-2</v>
      </c>
      <c r="P99">
        <f t="shared" si="0"/>
        <v>2.579999999999999E-2</v>
      </c>
      <c r="Q99">
        <f t="shared" si="0"/>
        <v>4.4724999999999956E-3</v>
      </c>
      <c r="R99">
        <f t="shared" si="0"/>
        <v>9.1650000000000099E-3</v>
      </c>
      <c r="S99">
        <f t="shared" si="0"/>
        <v>5.5374999999999973E-3</v>
      </c>
      <c r="T99">
        <f t="shared" si="0"/>
        <v>0</v>
      </c>
      <c r="U99">
        <f t="shared" si="0"/>
        <v>0.24168000000000048</v>
      </c>
      <c r="V99">
        <f t="shared" si="0"/>
        <v>4.1399999999999961E-3</v>
      </c>
      <c r="W99">
        <f t="shared" si="0"/>
        <v>9.4500000000000001E-3</v>
      </c>
      <c r="X99">
        <f t="shared" si="0"/>
        <v>5.0697500000000104E-2</v>
      </c>
      <c r="Y99">
        <f t="shared" si="0"/>
        <v>0</v>
      </c>
      <c r="Z99">
        <f t="shared" si="0"/>
        <v>3.0960000000000064E-2</v>
      </c>
      <c r="AA99">
        <f t="shared" si="0"/>
        <v>1.7760000000000001E-2</v>
      </c>
      <c r="AB99">
        <f t="shared" si="0"/>
        <v>0</v>
      </c>
      <c r="AC99">
        <f t="shared" si="0"/>
        <v>0.25737749999999981</v>
      </c>
      <c r="AD99">
        <f t="shared" si="0"/>
        <v>9.0000000000000008E-4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0.66528000000000043</v>
      </c>
      <c r="AJ99">
        <f t="shared" si="0"/>
        <v>0</v>
      </c>
      <c r="AK99">
        <f t="shared" si="0"/>
        <v>0.11163500000000014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9.09</v>
      </c>
      <c r="AH3" s="206">
        <v>0</v>
      </c>
      <c r="AI3" s="206">
        <v>10.67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9.09</v>
      </c>
      <c r="AH4" s="206">
        <v>0</v>
      </c>
      <c r="AI4" s="206">
        <v>10.67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9.09</v>
      </c>
      <c r="AH5" s="206">
        <v>0</v>
      </c>
      <c r="AI5" s="206">
        <v>10.67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9.09</v>
      </c>
      <c r="AH6" s="206">
        <v>0</v>
      </c>
      <c r="AI6" s="206">
        <v>10.67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9.09</v>
      </c>
      <c r="AH7" s="206">
        <v>0</v>
      </c>
      <c r="AI7" s="206">
        <v>10.67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9.09</v>
      </c>
      <c r="AH8" s="206">
        <v>0</v>
      </c>
      <c r="AI8" s="206">
        <v>10.67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9.09</v>
      </c>
      <c r="AH9" s="206">
        <v>0</v>
      </c>
      <c r="AI9" s="206">
        <v>10.67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9.09</v>
      </c>
      <c r="AH10" s="206">
        <v>0</v>
      </c>
      <c r="AI10" s="206">
        <v>10.67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9.09</v>
      </c>
      <c r="AH11" s="206">
        <v>0</v>
      </c>
      <c r="AI11" s="206">
        <v>10.67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9.09</v>
      </c>
      <c r="AH12" s="206">
        <v>0</v>
      </c>
      <c r="AI12" s="206">
        <v>10.67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9.09</v>
      </c>
      <c r="AH13" s="206">
        <v>0</v>
      </c>
      <c r="AI13" s="206">
        <v>10.67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9.09</v>
      </c>
      <c r="AH14" s="206">
        <v>0</v>
      </c>
      <c r="AI14" s="206">
        <v>10.67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9.09</v>
      </c>
      <c r="AH15" s="206">
        <v>0</v>
      </c>
      <c r="AI15" s="206">
        <v>10.67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9.09</v>
      </c>
      <c r="AH16" s="206">
        <v>0</v>
      </c>
      <c r="AI16" s="206">
        <v>10.67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9.09</v>
      </c>
      <c r="AH17" s="206">
        <v>0</v>
      </c>
      <c r="AI17" s="206">
        <v>10.67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9.09</v>
      </c>
      <c r="AH18" s="206">
        <v>0</v>
      </c>
      <c r="AI18" s="206">
        <v>10.67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9.09</v>
      </c>
      <c r="AH19" s="206">
        <v>0</v>
      </c>
      <c r="AI19" s="206">
        <v>10.67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9.09</v>
      </c>
      <c r="AH20" s="206">
        <v>0</v>
      </c>
      <c r="AI20" s="206">
        <v>10.67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9.09</v>
      </c>
      <c r="AH21" s="206">
        <v>0</v>
      </c>
      <c r="AI21" s="206">
        <v>10.67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9.09</v>
      </c>
      <c r="AH22" s="206">
        <v>0</v>
      </c>
      <c r="AI22" s="206">
        <v>10.67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9.09</v>
      </c>
      <c r="AH23" s="206">
        <v>0</v>
      </c>
      <c r="AI23" s="206">
        <v>10.67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0</v>
      </c>
      <c r="AI24" s="206">
        <v>10.67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0</v>
      </c>
      <c r="AI25" s="206">
        <v>10.67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0</v>
      </c>
      <c r="AI26" s="206">
        <v>10.67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0</v>
      </c>
      <c r="AI27" s="206">
        <v>10.67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10.67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10.67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10.67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10.3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10.3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10.3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10.3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10.3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10.3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10.3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10.3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10.3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10.3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10.3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10.3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10.3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10.3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10.3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10.3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10.3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10.3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9.09</v>
      </c>
      <c r="AH49" s="206">
        <v>0</v>
      </c>
      <c r="AI49" s="206">
        <v>10.3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9.09</v>
      </c>
      <c r="AH50" s="206">
        <v>0</v>
      </c>
      <c r="AI50" s="206">
        <v>10.3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10.3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10.3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10.3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9.09</v>
      </c>
      <c r="AH54" s="206">
        <v>0</v>
      </c>
      <c r="AI54" s="206">
        <v>10.3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9.09</v>
      </c>
      <c r="AH55" s="206">
        <v>0</v>
      </c>
      <c r="AI55" s="206">
        <v>10.3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10.3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10.3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10.3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10.3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10.3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10.3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10.3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10.3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10.3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10.3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10.3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10.3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10.3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10.3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10.3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10.3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0</v>
      </c>
      <c r="AI72" s="206">
        <v>10.3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0</v>
      </c>
      <c r="AI73" s="206">
        <v>10.3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10.3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0</v>
      </c>
      <c r="AI75" s="206">
        <v>10.3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0</v>
      </c>
      <c r="AI76" s="206">
        <v>10.3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0</v>
      </c>
      <c r="AI77" s="206">
        <v>10.3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0</v>
      </c>
      <c r="AI78" s="206">
        <v>10.3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9.09</v>
      </c>
      <c r="AH79" s="206">
        <v>0</v>
      </c>
      <c r="AI79" s="206">
        <v>10.3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9.09</v>
      </c>
      <c r="AH80" s="206">
        <v>0</v>
      </c>
      <c r="AI80" s="206">
        <v>10.3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0</v>
      </c>
      <c r="AI81" s="206">
        <v>10.3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0</v>
      </c>
      <c r="AI82" s="206">
        <v>10.3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0</v>
      </c>
      <c r="AI83" s="206">
        <v>10.3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0</v>
      </c>
      <c r="AI84" s="206">
        <v>10.3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0</v>
      </c>
      <c r="AI85" s="206">
        <v>10.3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0</v>
      </c>
      <c r="AI86" s="206">
        <v>10.3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10.67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0</v>
      </c>
      <c r="AI88" s="206">
        <v>10.67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10.67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10.67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10.67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10.67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10.67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10.67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10.67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10.67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10.67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10.67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0.25089999999999951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1.32</v>
      </c>
      <c r="E3" s="206">
        <v>0</v>
      </c>
      <c r="F3" s="206">
        <v>0.42</v>
      </c>
      <c r="G3" s="206">
        <v>0.61</v>
      </c>
      <c r="H3" s="206">
        <v>0</v>
      </c>
      <c r="I3" s="206">
        <v>2.66</v>
      </c>
      <c r="J3" s="206">
        <v>7.0000000000000007E-2</v>
      </c>
      <c r="K3" s="206">
        <v>1.35</v>
      </c>
      <c r="L3" s="206">
        <v>0.05</v>
      </c>
      <c r="M3" s="206">
        <v>0.09</v>
      </c>
      <c r="N3" s="206">
        <v>0.09</v>
      </c>
      <c r="O3" s="206">
        <v>0.05</v>
      </c>
      <c r="P3" s="206">
        <v>3.49</v>
      </c>
      <c r="Q3" s="206">
        <v>0.22</v>
      </c>
      <c r="R3" s="206">
        <v>0.62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2.17</v>
      </c>
      <c r="AD3" s="206">
        <v>0</v>
      </c>
      <c r="AE3" s="206">
        <v>0</v>
      </c>
      <c r="AF3" s="206">
        <v>0</v>
      </c>
      <c r="AG3" s="206">
        <v>45.45</v>
      </c>
      <c r="AH3" s="206">
        <v>0</v>
      </c>
      <c r="AI3" s="206">
        <v>53.33</v>
      </c>
      <c r="AJ3" s="206">
        <v>0</v>
      </c>
      <c r="AK3" s="206">
        <v>18.36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1.32</v>
      </c>
      <c r="E4" s="206">
        <v>0</v>
      </c>
      <c r="F4" s="206">
        <v>0.42</v>
      </c>
      <c r="G4" s="206">
        <v>0.61</v>
      </c>
      <c r="H4" s="206">
        <v>0</v>
      </c>
      <c r="I4" s="206">
        <v>2.66</v>
      </c>
      <c r="J4" s="206">
        <v>7.0000000000000007E-2</v>
      </c>
      <c r="K4" s="206">
        <v>1.35</v>
      </c>
      <c r="L4" s="206">
        <v>0.05</v>
      </c>
      <c r="M4" s="206">
        <v>0.09</v>
      </c>
      <c r="N4" s="206">
        <v>0.09</v>
      </c>
      <c r="O4" s="206">
        <v>0.05</v>
      </c>
      <c r="P4" s="206">
        <v>3.49</v>
      </c>
      <c r="Q4" s="206">
        <v>0.22</v>
      </c>
      <c r="R4" s="206">
        <v>0.68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2.17</v>
      </c>
      <c r="AD4" s="206">
        <v>0</v>
      </c>
      <c r="AE4" s="206">
        <v>0</v>
      </c>
      <c r="AF4" s="206">
        <v>0</v>
      </c>
      <c r="AG4" s="206">
        <v>45.45</v>
      </c>
      <c r="AH4" s="206">
        <v>0</v>
      </c>
      <c r="AI4" s="206">
        <v>53.33</v>
      </c>
      <c r="AJ4" s="206">
        <v>0</v>
      </c>
      <c r="AK4" s="206">
        <v>18.36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1.32</v>
      </c>
      <c r="E5" s="206">
        <v>0</v>
      </c>
      <c r="F5" s="206">
        <v>0.42</v>
      </c>
      <c r="G5" s="206">
        <v>0.61</v>
      </c>
      <c r="H5" s="206">
        <v>0</v>
      </c>
      <c r="I5" s="206">
        <v>2.66</v>
      </c>
      <c r="J5" s="206">
        <v>7.0000000000000007E-2</v>
      </c>
      <c r="K5" s="206">
        <v>1.35</v>
      </c>
      <c r="L5" s="206">
        <v>0.05</v>
      </c>
      <c r="M5" s="206">
        <v>0.09</v>
      </c>
      <c r="N5" s="206">
        <v>0.09</v>
      </c>
      <c r="O5" s="206">
        <v>0.05</v>
      </c>
      <c r="P5" s="206">
        <v>3.49</v>
      </c>
      <c r="Q5" s="206">
        <v>0.22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2.17</v>
      </c>
      <c r="AD5" s="206">
        <v>0</v>
      </c>
      <c r="AE5" s="206">
        <v>0</v>
      </c>
      <c r="AF5" s="206">
        <v>0</v>
      </c>
      <c r="AG5" s="206">
        <v>45.45</v>
      </c>
      <c r="AH5" s="206">
        <v>0</v>
      </c>
      <c r="AI5" s="206">
        <v>53.33</v>
      </c>
      <c r="AJ5" s="206">
        <v>0</v>
      </c>
      <c r="AK5" s="206">
        <v>18.36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1.32</v>
      </c>
      <c r="E6" s="206">
        <v>0</v>
      </c>
      <c r="F6" s="206">
        <v>0.42</v>
      </c>
      <c r="G6" s="206">
        <v>0.61</v>
      </c>
      <c r="H6" s="206">
        <v>0</v>
      </c>
      <c r="I6" s="206">
        <v>2.66</v>
      </c>
      <c r="J6" s="206">
        <v>7.0000000000000007E-2</v>
      </c>
      <c r="K6" s="206">
        <v>1.35</v>
      </c>
      <c r="L6" s="206">
        <v>0.05</v>
      </c>
      <c r="M6" s="206">
        <v>0.09</v>
      </c>
      <c r="N6" s="206">
        <v>0.09</v>
      </c>
      <c r="O6" s="206">
        <v>0.05</v>
      </c>
      <c r="P6" s="206">
        <v>3.49</v>
      </c>
      <c r="Q6" s="206">
        <v>0.22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2.17</v>
      </c>
      <c r="AD6" s="206">
        <v>0</v>
      </c>
      <c r="AE6" s="206">
        <v>0</v>
      </c>
      <c r="AF6" s="206">
        <v>0</v>
      </c>
      <c r="AG6" s="206">
        <v>45.45</v>
      </c>
      <c r="AH6" s="206">
        <v>0</v>
      </c>
      <c r="AI6" s="206">
        <v>53.33</v>
      </c>
      <c r="AJ6" s="206">
        <v>0</v>
      </c>
      <c r="AK6" s="206">
        <v>18.36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1.32</v>
      </c>
      <c r="E7" s="206">
        <v>0</v>
      </c>
      <c r="F7" s="206">
        <v>0.42</v>
      </c>
      <c r="G7" s="206">
        <v>0.61</v>
      </c>
      <c r="H7" s="206">
        <v>0</v>
      </c>
      <c r="I7" s="206">
        <v>2.66</v>
      </c>
      <c r="J7" s="206">
        <v>7.0000000000000007E-2</v>
      </c>
      <c r="K7" s="206">
        <v>1.35</v>
      </c>
      <c r="L7" s="206">
        <v>0.05</v>
      </c>
      <c r="M7" s="206">
        <v>0.09</v>
      </c>
      <c r="N7" s="206">
        <v>0.09</v>
      </c>
      <c r="O7" s="206">
        <v>0.05</v>
      </c>
      <c r="P7" s="206">
        <v>3.49</v>
      </c>
      <c r="Q7" s="206">
        <v>0.21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2.17</v>
      </c>
      <c r="AD7" s="206">
        <v>0</v>
      </c>
      <c r="AE7" s="206">
        <v>0</v>
      </c>
      <c r="AF7" s="206">
        <v>0</v>
      </c>
      <c r="AG7" s="206">
        <v>45.45</v>
      </c>
      <c r="AH7" s="206">
        <v>0</v>
      </c>
      <c r="AI7" s="206">
        <v>53.33</v>
      </c>
      <c r="AJ7" s="206">
        <v>0</v>
      </c>
      <c r="AK7" s="206">
        <v>18.36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1.32</v>
      </c>
      <c r="E8" s="206">
        <v>0</v>
      </c>
      <c r="F8" s="206">
        <v>0.42</v>
      </c>
      <c r="G8" s="206">
        <v>0.61</v>
      </c>
      <c r="H8" s="206">
        <v>0</v>
      </c>
      <c r="I8" s="206">
        <v>2.66</v>
      </c>
      <c r="J8" s="206">
        <v>7.0000000000000007E-2</v>
      </c>
      <c r="K8" s="206">
        <v>1.35</v>
      </c>
      <c r="L8" s="206">
        <v>0.05</v>
      </c>
      <c r="M8" s="206">
        <v>0.09</v>
      </c>
      <c r="N8" s="206">
        <v>0.09</v>
      </c>
      <c r="O8" s="206">
        <v>0.05</v>
      </c>
      <c r="P8" s="206">
        <v>3.49</v>
      </c>
      <c r="Q8" s="206">
        <v>0.2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2.17</v>
      </c>
      <c r="AD8" s="206">
        <v>0</v>
      </c>
      <c r="AE8" s="206">
        <v>0</v>
      </c>
      <c r="AF8" s="206">
        <v>0</v>
      </c>
      <c r="AG8" s="206">
        <v>45.45</v>
      </c>
      <c r="AH8" s="206">
        <v>0</v>
      </c>
      <c r="AI8" s="206">
        <v>53.33</v>
      </c>
      <c r="AJ8" s="206">
        <v>0</v>
      </c>
      <c r="AK8" s="206">
        <v>18.36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1.32</v>
      </c>
      <c r="E9" s="206">
        <v>0</v>
      </c>
      <c r="F9" s="206">
        <v>0.42</v>
      </c>
      <c r="G9" s="206">
        <v>0.61</v>
      </c>
      <c r="H9" s="206">
        <v>0</v>
      </c>
      <c r="I9" s="206">
        <v>2.66</v>
      </c>
      <c r="J9" s="206">
        <v>7.0000000000000007E-2</v>
      </c>
      <c r="K9" s="206">
        <v>1.35</v>
      </c>
      <c r="L9" s="206">
        <v>0.05</v>
      </c>
      <c r="M9" s="206">
        <v>0.09</v>
      </c>
      <c r="N9" s="206">
        <v>0.09</v>
      </c>
      <c r="O9" s="206">
        <v>0.05</v>
      </c>
      <c r="P9" s="206">
        <v>3.49</v>
      </c>
      <c r="Q9" s="206">
        <v>0.2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2.17</v>
      </c>
      <c r="AD9" s="206">
        <v>0</v>
      </c>
      <c r="AE9" s="206">
        <v>0</v>
      </c>
      <c r="AF9" s="206">
        <v>0</v>
      </c>
      <c r="AG9" s="206">
        <v>45.45</v>
      </c>
      <c r="AH9" s="206">
        <v>0</v>
      </c>
      <c r="AI9" s="206">
        <v>53.33</v>
      </c>
      <c r="AJ9" s="206">
        <v>0</v>
      </c>
      <c r="AK9" s="206">
        <v>18.36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1.32</v>
      </c>
      <c r="E10" s="206">
        <v>0</v>
      </c>
      <c r="F10" s="206">
        <v>0.42</v>
      </c>
      <c r="G10" s="206">
        <v>0.61</v>
      </c>
      <c r="H10" s="206">
        <v>0</v>
      </c>
      <c r="I10" s="206">
        <v>2.66</v>
      </c>
      <c r="J10" s="206">
        <v>7.0000000000000007E-2</v>
      </c>
      <c r="K10" s="206">
        <v>1.35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3.49</v>
      </c>
      <c r="Q10" s="206">
        <v>0.2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2.17</v>
      </c>
      <c r="AD10" s="206">
        <v>0</v>
      </c>
      <c r="AE10" s="206">
        <v>0</v>
      </c>
      <c r="AF10" s="206">
        <v>0</v>
      </c>
      <c r="AG10" s="206">
        <v>45.45</v>
      </c>
      <c r="AH10" s="206">
        <v>0</v>
      </c>
      <c r="AI10" s="206">
        <v>53.33</v>
      </c>
      <c r="AJ10" s="206">
        <v>0</v>
      </c>
      <c r="AK10" s="206">
        <v>18.36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0.42</v>
      </c>
      <c r="G11" s="206">
        <v>0.61</v>
      </c>
      <c r="H11" s="206">
        <v>0</v>
      </c>
      <c r="I11" s="206">
        <v>2.66</v>
      </c>
      <c r="J11" s="206">
        <v>7.0000000000000007E-2</v>
      </c>
      <c r="K11" s="206">
        <v>1.35</v>
      </c>
      <c r="L11" s="206">
        <v>0</v>
      </c>
      <c r="M11" s="206">
        <v>0.09</v>
      </c>
      <c r="N11" s="206">
        <v>0.09</v>
      </c>
      <c r="O11" s="206">
        <v>0.05</v>
      </c>
      <c r="P11" s="206">
        <v>3.49</v>
      </c>
      <c r="Q11" s="206">
        <v>0.2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2.11</v>
      </c>
      <c r="AD11" s="206">
        <v>0</v>
      </c>
      <c r="AE11" s="206">
        <v>0</v>
      </c>
      <c r="AF11" s="206">
        <v>0</v>
      </c>
      <c r="AG11" s="206">
        <v>45.45</v>
      </c>
      <c r="AH11" s="206">
        <v>0</v>
      </c>
      <c r="AI11" s="206">
        <v>53.33</v>
      </c>
      <c r="AJ11" s="206">
        <v>0</v>
      </c>
      <c r="AK11" s="206">
        <v>5.75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0.42</v>
      </c>
      <c r="G12" s="206">
        <v>0.61</v>
      </c>
      <c r="H12" s="206">
        <v>0</v>
      </c>
      <c r="I12" s="206">
        <v>2.66</v>
      </c>
      <c r="J12" s="206">
        <v>7.0000000000000007E-2</v>
      </c>
      <c r="K12" s="206">
        <v>1.35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3.49</v>
      </c>
      <c r="Q12" s="206">
        <v>0.2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2.11</v>
      </c>
      <c r="AD12" s="206">
        <v>0</v>
      </c>
      <c r="AE12" s="206">
        <v>0</v>
      </c>
      <c r="AF12" s="206">
        <v>0</v>
      </c>
      <c r="AG12" s="206">
        <v>45.45</v>
      </c>
      <c r="AH12" s="206">
        <v>0</v>
      </c>
      <c r="AI12" s="206">
        <v>53.33</v>
      </c>
      <c r="AJ12" s="206">
        <v>0</v>
      </c>
      <c r="AK12" s="206">
        <v>5.75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0.42</v>
      </c>
      <c r="G13" s="206">
        <v>0.61</v>
      </c>
      <c r="H13" s="206">
        <v>0</v>
      </c>
      <c r="I13" s="206">
        <v>2.66</v>
      </c>
      <c r="J13" s="206">
        <v>7.0000000000000007E-2</v>
      </c>
      <c r="K13" s="206">
        <v>1.35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3.49</v>
      </c>
      <c r="Q13" s="206">
        <v>0.2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2.25</v>
      </c>
      <c r="AD13" s="206">
        <v>0</v>
      </c>
      <c r="AE13" s="206">
        <v>0</v>
      </c>
      <c r="AF13" s="206">
        <v>0</v>
      </c>
      <c r="AG13" s="206">
        <v>45.45</v>
      </c>
      <c r="AH13" s="206">
        <v>0</v>
      </c>
      <c r="AI13" s="206">
        <v>53.33</v>
      </c>
      <c r="AJ13" s="206">
        <v>0</v>
      </c>
      <c r="AK13" s="206">
        <v>4.93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0.42</v>
      </c>
      <c r="G14" s="206">
        <v>0.61</v>
      </c>
      <c r="H14" s="206">
        <v>0</v>
      </c>
      <c r="I14" s="206">
        <v>2.66</v>
      </c>
      <c r="J14" s="206">
        <v>7.0000000000000007E-2</v>
      </c>
      <c r="K14" s="206">
        <v>1.35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3.49</v>
      </c>
      <c r="Q14" s="206">
        <v>0.2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2.25</v>
      </c>
      <c r="AD14" s="206">
        <v>0</v>
      </c>
      <c r="AE14" s="206">
        <v>0</v>
      </c>
      <c r="AF14" s="206">
        <v>0</v>
      </c>
      <c r="AG14" s="206">
        <v>45.45</v>
      </c>
      <c r="AH14" s="206">
        <v>0</v>
      </c>
      <c r="AI14" s="206">
        <v>53.33</v>
      </c>
      <c r="AJ14" s="206">
        <v>0</v>
      </c>
      <c r="AK14" s="206">
        <v>4.93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0.42</v>
      </c>
      <c r="G15" s="206">
        <v>0.61</v>
      </c>
      <c r="H15" s="206">
        <v>0</v>
      </c>
      <c r="I15" s="206">
        <v>2.66</v>
      </c>
      <c r="J15" s="206">
        <v>7.0000000000000007E-2</v>
      </c>
      <c r="K15" s="206">
        <v>1.35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3.49</v>
      </c>
      <c r="Q15" s="206">
        <v>0.19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2.11</v>
      </c>
      <c r="AD15" s="206">
        <v>0</v>
      </c>
      <c r="AE15" s="206">
        <v>0</v>
      </c>
      <c r="AF15" s="206">
        <v>0</v>
      </c>
      <c r="AG15" s="206">
        <v>45.45</v>
      </c>
      <c r="AH15" s="206">
        <v>0</v>
      </c>
      <c r="AI15" s="206">
        <v>53.33</v>
      </c>
      <c r="AJ15" s="206">
        <v>0</v>
      </c>
      <c r="AK15" s="206">
        <v>4.93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0.42</v>
      </c>
      <c r="G16" s="206">
        <v>0.61</v>
      </c>
      <c r="H16" s="206">
        <v>0</v>
      </c>
      <c r="I16" s="206">
        <v>2.66</v>
      </c>
      <c r="J16" s="206">
        <v>7.0000000000000007E-2</v>
      </c>
      <c r="K16" s="206">
        <v>1.35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3.49</v>
      </c>
      <c r="Q16" s="206">
        <v>0.19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2.11</v>
      </c>
      <c r="AD16" s="206">
        <v>0</v>
      </c>
      <c r="AE16" s="206">
        <v>0</v>
      </c>
      <c r="AF16" s="206">
        <v>0</v>
      </c>
      <c r="AG16" s="206">
        <v>45.45</v>
      </c>
      <c r="AH16" s="206">
        <v>0</v>
      </c>
      <c r="AI16" s="206">
        <v>53.33</v>
      </c>
      <c r="AJ16" s="206">
        <v>0</v>
      </c>
      <c r="AK16" s="206">
        <v>4.93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0.42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1.35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3.49</v>
      </c>
      <c r="Q17" s="206">
        <v>0.2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2.11</v>
      </c>
      <c r="AD17" s="206">
        <v>0</v>
      </c>
      <c r="AE17" s="206">
        <v>0</v>
      </c>
      <c r="AF17" s="206">
        <v>0</v>
      </c>
      <c r="AG17" s="206">
        <v>45.45</v>
      </c>
      <c r="AH17" s="206">
        <v>0</v>
      </c>
      <c r="AI17" s="206">
        <v>53.33</v>
      </c>
      <c r="AJ17" s="206">
        <v>0</v>
      </c>
      <c r="AK17" s="206">
        <v>4.93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0.42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1.35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3.49</v>
      </c>
      <c r="Q18" s="206">
        <v>0.2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2.11</v>
      </c>
      <c r="AD18" s="206">
        <v>0</v>
      </c>
      <c r="AE18" s="206">
        <v>0</v>
      </c>
      <c r="AF18" s="206">
        <v>0</v>
      </c>
      <c r="AG18" s="206">
        <v>45.45</v>
      </c>
      <c r="AH18" s="206">
        <v>0</v>
      </c>
      <c r="AI18" s="206">
        <v>53.33</v>
      </c>
      <c r="AJ18" s="206">
        <v>0</v>
      </c>
      <c r="AK18" s="206">
        <v>4.93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0.42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1.35</v>
      </c>
      <c r="L19" s="206">
        <v>0.08</v>
      </c>
      <c r="M19" s="206">
        <v>0.09</v>
      </c>
      <c r="N19" s="206">
        <v>0.09</v>
      </c>
      <c r="O19" s="206">
        <v>0.05</v>
      </c>
      <c r="P19" s="206">
        <v>3.06</v>
      </c>
      <c r="Q19" s="206">
        <v>0.2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2.17</v>
      </c>
      <c r="AD19" s="206">
        <v>0</v>
      </c>
      <c r="AE19" s="206">
        <v>0</v>
      </c>
      <c r="AF19" s="206">
        <v>0</v>
      </c>
      <c r="AG19" s="206">
        <v>45.45</v>
      </c>
      <c r="AH19" s="206">
        <v>0</v>
      </c>
      <c r="AI19" s="206">
        <v>53.33</v>
      </c>
      <c r="AJ19" s="206">
        <v>0</v>
      </c>
      <c r="AK19" s="206">
        <v>5.75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0.42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1.35</v>
      </c>
      <c r="L20" s="206">
        <v>0.06</v>
      </c>
      <c r="M20" s="206">
        <v>0.09</v>
      </c>
      <c r="N20" s="206">
        <v>0.09</v>
      </c>
      <c r="O20" s="206">
        <v>0.05</v>
      </c>
      <c r="P20" s="206">
        <v>3.06</v>
      </c>
      <c r="Q20" s="206">
        <v>0.2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2.17</v>
      </c>
      <c r="AD20" s="206">
        <v>0</v>
      </c>
      <c r="AE20" s="206">
        <v>0</v>
      </c>
      <c r="AF20" s="206">
        <v>0</v>
      </c>
      <c r="AG20" s="206">
        <v>45.45</v>
      </c>
      <c r="AH20" s="206">
        <v>0</v>
      </c>
      <c r="AI20" s="206">
        <v>53.33</v>
      </c>
      <c r="AJ20" s="206">
        <v>0</v>
      </c>
      <c r="AK20" s="206">
        <v>18.36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0.42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1.35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3</v>
      </c>
      <c r="Q21" s="206">
        <v>0.2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2.17</v>
      </c>
      <c r="AD21" s="206">
        <v>0</v>
      </c>
      <c r="AE21" s="206">
        <v>0</v>
      </c>
      <c r="AF21" s="206">
        <v>0</v>
      </c>
      <c r="AG21" s="206">
        <v>45.45</v>
      </c>
      <c r="AH21" s="206">
        <v>0</v>
      </c>
      <c r="AI21" s="206">
        <v>53.33</v>
      </c>
      <c r="AJ21" s="206">
        <v>0</v>
      </c>
      <c r="AK21" s="206">
        <v>18.36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0.42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1.35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3</v>
      </c>
      <c r="Q22" s="206">
        <v>0.2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2.17</v>
      </c>
      <c r="AD22" s="206">
        <v>0</v>
      </c>
      <c r="AE22" s="206">
        <v>0</v>
      </c>
      <c r="AF22" s="206">
        <v>0</v>
      </c>
      <c r="AG22" s="206">
        <v>45.45</v>
      </c>
      <c r="AH22" s="206">
        <v>0</v>
      </c>
      <c r="AI22" s="206">
        <v>53.33</v>
      </c>
      <c r="AJ22" s="206">
        <v>0</v>
      </c>
      <c r="AK22" s="206">
        <v>18.36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0.42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1.36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3</v>
      </c>
      <c r="Q23" s="206">
        <v>0.2</v>
      </c>
      <c r="R23" s="206">
        <v>0.71</v>
      </c>
      <c r="S23" s="206">
        <v>0.34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2.17</v>
      </c>
      <c r="AD23" s="206">
        <v>0</v>
      </c>
      <c r="AE23" s="206">
        <v>0</v>
      </c>
      <c r="AF23" s="206">
        <v>0</v>
      </c>
      <c r="AG23" s="206">
        <v>45.45</v>
      </c>
      <c r="AH23" s="206">
        <v>0</v>
      </c>
      <c r="AI23" s="206">
        <v>53.33</v>
      </c>
      <c r="AJ23" s="206">
        <v>0</v>
      </c>
      <c r="AK23" s="206">
        <v>18.36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0.42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1.36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3</v>
      </c>
      <c r="Q24" s="206">
        <v>0.2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2.17</v>
      </c>
      <c r="AD24" s="206">
        <v>0</v>
      </c>
      <c r="AE24" s="206">
        <v>0</v>
      </c>
      <c r="AF24" s="206">
        <v>0</v>
      </c>
      <c r="AG24" s="206">
        <v>45.45</v>
      </c>
      <c r="AH24" s="206">
        <v>0</v>
      </c>
      <c r="AI24" s="206">
        <v>53.33</v>
      </c>
      <c r="AJ24" s="206">
        <v>0</v>
      </c>
      <c r="AK24" s="206">
        <v>18.36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0.42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2.61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3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2.17</v>
      </c>
      <c r="AD25" s="206">
        <v>0</v>
      </c>
      <c r="AE25" s="206">
        <v>0</v>
      </c>
      <c r="AF25" s="206">
        <v>0</v>
      </c>
      <c r="AG25" s="206">
        <v>45.45</v>
      </c>
      <c r="AH25" s="206">
        <v>0</v>
      </c>
      <c r="AI25" s="206">
        <v>53.33</v>
      </c>
      <c r="AJ25" s="206">
        <v>0</v>
      </c>
      <c r="AK25" s="206">
        <v>18.36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0.42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2.61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3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2.17</v>
      </c>
      <c r="AD26" s="206">
        <v>0</v>
      </c>
      <c r="AE26" s="206">
        <v>0</v>
      </c>
      <c r="AF26" s="206">
        <v>0</v>
      </c>
      <c r="AG26" s="206">
        <v>45.45</v>
      </c>
      <c r="AH26" s="206">
        <v>0</v>
      </c>
      <c r="AI26" s="206">
        <v>53.33</v>
      </c>
      <c r="AJ26" s="206">
        <v>0</v>
      </c>
      <c r="AK26" s="206">
        <v>18.36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1.32</v>
      </c>
      <c r="E27" s="206">
        <v>0</v>
      </c>
      <c r="F27" s="206">
        <v>0.42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3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2.17</v>
      </c>
      <c r="AD27" s="206">
        <v>0</v>
      </c>
      <c r="AE27" s="206">
        <v>0</v>
      </c>
      <c r="AF27" s="206">
        <v>0</v>
      </c>
      <c r="AG27" s="206">
        <v>45.45</v>
      </c>
      <c r="AH27" s="206">
        <v>0</v>
      </c>
      <c r="AI27" s="206">
        <v>53.33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1.32</v>
      </c>
      <c r="E28" s="206">
        <v>0</v>
      </c>
      <c r="F28" s="206">
        <v>0.42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3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2.17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53.33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1.32</v>
      </c>
      <c r="E29" s="206">
        <v>0</v>
      </c>
      <c r="F29" s="206">
        <v>0.42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3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2.2200000000000002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53.33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1.32</v>
      </c>
      <c r="E30" s="206">
        <v>0</v>
      </c>
      <c r="F30" s="206">
        <v>0.42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3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2.2200000000000002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53.33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1.32</v>
      </c>
      <c r="E31" s="206">
        <v>0</v>
      </c>
      <c r="F31" s="206">
        <v>0.42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3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2.2200000000000002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51.51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1.32</v>
      </c>
      <c r="E32" s="206">
        <v>0</v>
      </c>
      <c r="F32" s="206">
        <v>0.42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3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2.2200000000000002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51.51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1.32</v>
      </c>
      <c r="E33" s="206">
        <v>0</v>
      </c>
      <c r="F33" s="206">
        <v>0.42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2.61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3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2.2200000000000002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51.51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1.32</v>
      </c>
      <c r="E34" s="206">
        <v>0</v>
      </c>
      <c r="F34" s="206">
        <v>0.42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2.61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3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2.2200000000000002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51.51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1.31</v>
      </c>
      <c r="E35" s="206">
        <v>0</v>
      </c>
      <c r="F35" s="206">
        <v>0.42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3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2.88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51.51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1.31</v>
      </c>
      <c r="E36" s="206">
        <v>0</v>
      </c>
      <c r="F36" s="206">
        <v>0.42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3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2.88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51.51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1.31</v>
      </c>
      <c r="E37" s="206">
        <v>0</v>
      </c>
      <c r="F37" s="206">
        <v>0.42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3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2.2200000000000002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51.51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1.31</v>
      </c>
      <c r="E38" s="206">
        <v>0</v>
      </c>
      <c r="F38" s="206">
        <v>0.42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3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2.2200000000000002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51.51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1.31</v>
      </c>
      <c r="E39" s="206">
        <v>0</v>
      </c>
      <c r="F39" s="206">
        <v>0.42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2.61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3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2.17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51.51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1.31</v>
      </c>
      <c r="E40" s="206">
        <v>0</v>
      </c>
      <c r="F40" s="206">
        <v>0.42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2.61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3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2.17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51.51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1.31</v>
      </c>
      <c r="E41" s="206">
        <v>0</v>
      </c>
      <c r="F41" s="206">
        <v>0.42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2.61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3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2.17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51.51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1.31</v>
      </c>
      <c r="E42" s="206">
        <v>0</v>
      </c>
      <c r="F42" s="206">
        <v>0.42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2.61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3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2.17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51.51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1.31</v>
      </c>
      <c r="E43" s="206">
        <v>0</v>
      </c>
      <c r="F43" s="206">
        <v>0.42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2.61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3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2.17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51.51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1.31</v>
      </c>
      <c r="E44" s="206">
        <v>0</v>
      </c>
      <c r="F44" s="206">
        <v>0.42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2.61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3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2.17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51.51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1.31</v>
      </c>
      <c r="E45" s="206">
        <v>0</v>
      </c>
      <c r="F45" s="206">
        <v>0.42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2.61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3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2.17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51.51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1.31</v>
      </c>
      <c r="E46" s="206">
        <v>0</v>
      </c>
      <c r="F46" s="206">
        <v>0.42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2.61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3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2.17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51.51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1.31</v>
      </c>
      <c r="E47" s="206">
        <v>0</v>
      </c>
      <c r="F47" s="206">
        <v>0.42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2.61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2.98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2.2200000000000002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51.51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1.31</v>
      </c>
      <c r="E48" s="206">
        <v>0</v>
      </c>
      <c r="F48" s="206">
        <v>0.42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2.61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2.98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2.2200000000000002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51.51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1.31</v>
      </c>
      <c r="E49" s="206">
        <v>0</v>
      </c>
      <c r="F49" s="206">
        <v>0.42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2.61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2.98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2.2200000000000002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51.51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1.31</v>
      </c>
      <c r="E50" s="206">
        <v>0</v>
      </c>
      <c r="F50" s="206">
        <v>0.42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2.61</v>
      </c>
      <c r="L50" s="206">
        <v>0.05</v>
      </c>
      <c r="M50" s="206">
        <v>0.09</v>
      </c>
      <c r="N50" s="206">
        <v>0.09</v>
      </c>
      <c r="O50" s="206">
        <v>0.05</v>
      </c>
      <c r="P50" s="206">
        <v>2.98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2.2200000000000002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51.51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1.31</v>
      </c>
      <c r="E51" s="206">
        <v>0</v>
      </c>
      <c r="F51" s="206">
        <v>0.42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2.61</v>
      </c>
      <c r="L51" s="206">
        <v>0.05</v>
      </c>
      <c r="M51" s="206">
        <v>0.09</v>
      </c>
      <c r="N51" s="206">
        <v>0.09</v>
      </c>
      <c r="O51" s="206">
        <v>0.05</v>
      </c>
      <c r="P51" s="206">
        <v>2.5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2.2200000000000002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51.51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1.31</v>
      </c>
      <c r="E52" s="206">
        <v>0</v>
      </c>
      <c r="F52" s="206">
        <v>0.42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2.61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2.5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2.2200000000000002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51.51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1.31</v>
      </c>
      <c r="E53" s="206">
        <v>0</v>
      </c>
      <c r="F53" s="206">
        <v>0.42</v>
      </c>
      <c r="G53" s="206">
        <v>0.61</v>
      </c>
      <c r="H53" s="206">
        <v>0</v>
      </c>
      <c r="I53" s="206">
        <v>2.63</v>
      </c>
      <c r="J53" s="206">
        <v>7.0000000000000007E-2</v>
      </c>
      <c r="K53" s="206">
        <v>2.61</v>
      </c>
      <c r="L53" s="206">
        <v>0.05</v>
      </c>
      <c r="M53" s="206">
        <v>0.09</v>
      </c>
      <c r="N53" s="206">
        <v>0.09</v>
      </c>
      <c r="O53" s="206">
        <v>0.05</v>
      </c>
      <c r="P53" s="206">
        <v>2.5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2.2200000000000002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51.51</v>
      </c>
      <c r="AJ53" s="206">
        <v>0</v>
      </c>
      <c r="AK53" s="206">
        <v>4.67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1.31</v>
      </c>
      <c r="E54" s="206">
        <v>0</v>
      </c>
      <c r="F54" s="206">
        <v>0.42</v>
      </c>
      <c r="G54" s="206">
        <v>0.61</v>
      </c>
      <c r="H54" s="206">
        <v>0</v>
      </c>
      <c r="I54" s="206">
        <v>2.63</v>
      </c>
      <c r="J54" s="206">
        <v>7.0000000000000007E-2</v>
      </c>
      <c r="K54" s="206">
        <v>2.61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2.5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2.2200000000000002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51.51</v>
      </c>
      <c r="AJ54" s="206">
        <v>0</v>
      </c>
      <c r="AK54" s="206">
        <v>4.67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1.31</v>
      </c>
      <c r="E55" s="206">
        <v>0</v>
      </c>
      <c r="F55" s="206">
        <v>0.42</v>
      </c>
      <c r="G55" s="206">
        <v>0.61</v>
      </c>
      <c r="H55" s="206">
        <v>0</v>
      </c>
      <c r="I55" s="206">
        <v>2.63</v>
      </c>
      <c r="J55" s="206">
        <v>7.0000000000000007E-2</v>
      </c>
      <c r="K55" s="206">
        <v>2.61</v>
      </c>
      <c r="L55" s="206">
        <v>0.05</v>
      </c>
      <c r="M55" s="206">
        <v>0.09</v>
      </c>
      <c r="N55" s="206">
        <v>0.09</v>
      </c>
      <c r="O55" s="206">
        <v>0.05</v>
      </c>
      <c r="P55" s="206">
        <v>2.5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2.2200000000000002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51.51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1.31</v>
      </c>
      <c r="E56" s="206">
        <v>0</v>
      </c>
      <c r="F56" s="206">
        <v>0.42</v>
      </c>
      <c r="G56" s="206">
        <v>0.61</v>
      </c>
      <c r="H56" s="206">
        <v>0</v>
      </c>
      <c r="I56" s="206">
        <v>2.63</v>
      </c>
      <c r="J56" s="206">
        <v>7.0000000000000007E-2</v>
      </c>
      <c r="K56" s="206">
        <v>2.61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2.5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2.2200000000000002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51.51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1.31</v>
      </c>
      <c r="E57" s="206">
        <v>0</v>
      </c>
      <c r="F57" s="206">
        <v>0.42</v>
      </c>
      <c r="G57" s="206">
        <v>0.61</v>
      </c>
      <c r="H57" s="206">
        <v>0</v>
      </c>
      <c r="I57" s="206">
        <v>2.63</v>
      </c>
      <c r="J57" s="206">
        <v>7.0000000000000007E-2</v>
      </c>
      <c r="K57" s="206">
        <v>2.61</v>
      </c>
      <c r="L57" s="206">
        <v>0.05</v>
      </c>
      <c r="M57" s="206">
        <v>0.09</v>
      </c>
      <c r="N57" s="206">
        <v>0.09</v>
      </c>
      <c r="O57" s="206">
        <v>0.05</v>
      </c>
      <c r="P57" s="206">
        <v>2.5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2.2200000000000002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51.51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1.31</v>
      </c>
      <c r="E58" s="206">
        <v>0</v>
      </c>
      <c r="F58" s="206">
        <v>0.42</v>
      </c>
      <c r="G58" s="206">
        <v>0.61</v>
      </c>
      <c r="H58" s="206">
        <v>0</v>
      </c>
      <c r="I58" s="206">
        <v>2.63</v>
      </c>
      <c r="J58" s="206">
        <v>7.0000000000000007E-2</v>
      </c>
      <c r="K58" s="206">
        <v>2.61</v>
      </c>
      <c r="L58" s="206">
        <v>0.05</v>
      </c>
      <c r="M58" s="206">
        <v>0.09</v>
      </c>
      <c r="N58" s="206">
        <v>0.09</v>
      </c>
      <c r="O58" s="206">
        <v>0.05</v>
      </c>
      <c r="P58" s="206">
        <v>2.5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2.2200000000000002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51.51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1.31</v>
      </c>
      <c r="E59" s="206">
        <v>0</v>
      </c>
      <c r="F59" s="206">
        <v>0.42</v>
      </c>
      <c r="G59" s="206">
        <v>0.61</v>
      </c>
      <c r="H59" s="206">
        <v>0</v>
      </c>
      <c r="I59" s="206">
        <v>2.63</v>
      </c>
      <c r="J59" s="206">
        <v>7.0000000000000007E-2</v>
      </c>
      <c r="K59" s="206">
        <v>2.61</v>
      </c>
      <c r="L59" s="206">
        <v>0.05</v>
      </c>
      <c r="M59" s="206">
        <v>0.09</v>
      </c>
      <c r="N59" s="206">
        <v>0.09</v>
      </c>
      <c r="O59" s="206">
        <v>0.05</v>
      </c>
      <c r="P59" s="206">
        <v>2.5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2.2200000000000002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51.51</v>
      </c>
      <c r="AJ59" s="206">
        <v>0</v>
      </c>
      <c r="AK59" s="206">
        <v>4.67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1.31</v>
      </c>
      <c r="E60" s="206">
        <v>0</v>
      </c>
      <c r="F60" s="206">
        <v>0.42</v>
      </c>
      <c r="G60" s="206">
        <v>0.61</v>
      </c>
      <c r="H60" s="206">
        <v>0</v>
      </c>
      <c r="I60" s="206">
        <v>2.63</v>
      </c>
      <c r="J60" s="206">
        <v>7.0000000000000007E-2</v>
      </c>
      <c r="K60" s="206">
        <v>2.61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2.5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2.2200000000000002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51.51</v>
      </c>
      <c r="AJ60" s="206">
        <v>0</v>
      </c>
      <c r="AK60" s="206">
        <v>4.67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1.31</v>
      </c>
      <c r="E61" s="206">
        <v>0</v>
      </c>
      <c r="F61" s="206">
        <v>0.42</v>
      </c>
      <c r="G61" s="206">
        <v>0.61</v>
      </c>
      <c r="H61" s="206">
        <v>0</v>
      </c>
      <c r="I61" s="206">
        <v>2.63</v>
      </c>
      <c r="J61" s="206">
        <v>7.0000000000000007E-2</v>
      </c>
      <c r="K61" s="206">
        <v>2.61</v>
      </c>
      <c r="L61" s="206">
        <v>0.05</v>
      </c>
      <c r="M61" s="206">
        <v>0.09</v>
      </c>
      <c r="N61" s="206">
        <v>0.09</v>
      </c>
      <c r="O61" s="206">
        <v>0.05</v>
      </c>
      <c r="P61" s="206">
        <v>2.5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2.2200000000000002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51.51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1.31</v>
      </c>
      <c r="E62" s="206">
        <v>0</v>
      </c>
      <c r="F62" s="206">
        <v>0.42</v>
      </c>
      <c r="G62" s="206">
        <v>0.61</v>
      </c>
      <c r="H62" s="206">
        <v>0</v>
      </c>
      <c r="I62" s="206">
        <v>2.63</v>
      </c>
      <c r="J62" s="206">
        <v>7.0000000000000007E-2</v>
      </c>
      <c r="K62" s="206">
        <v>2.61</v>
      </c>
      <c r="L62" s="206">
        <v>0.05</v>
      </c>
      <c r="M62" s="206">
        <v>0.09</v>
      </c>
      <c r="N62" s="206">
        <v>0.09</v>
      </c>
      <c r="O62" s="206">
        <v>0.05</v>
      </c>
      <c r="P62" s="206">
        <v>2.5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2.2200000000000002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51.51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1.31</v>
      </c>
      <c r="E63" s="206">
        <v>0</v>
      </c>
      <c r="F63" s="206">
        <v>0.42</v>
      </c>
      <c r="G63" s="206">
        <v>0.61</v>
      </c>
      <c r="H63" s="206">
        <v>0</v>
      </c>
      <c r="I63" s="206">
        <v>2.63</v>
      </c>
      <c r="J63" s="206">
        <v>7.0000000000000007E-2</v>
      </c>
      <c r="K63" s="206">
        <v>2.61</v>
      </c>
      <c r="L63" s="206">
        <v>0.05</v>
      </c>
      <c r="M63" s="206">
        <v>0.09</v>
      </c>
      <c r="N63" s="206">
        <v>0.09</v>
      </c>
      <c r="O63" s="206">
        <v>0.05</v>
      </c>
      <c r="P63" s="206">
        <v>2.5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2.2200000000000002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51.51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1.31</v>
      </c>
      <c r="E64" s="206">
        <v>0</v>
      </c>
      <c r="F64" s="206">
        <v>0.42</v>
      </c>
      <c r="G64" s="206">
        <v>0.61</v>
      </c>
      <c r="H64" s="206">
        <v>0</v>
      </c>
      <c r="I64" s="206">
        <v>2.63</v>
      </c>
      <c r="J64" s="206">
        <v>7.0000000000000007E-2</v>
      </c>
      <c r="K64" s="206">
        <v>2.61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2.5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2.2200000000000002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51.51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1.31</v>
      </c>
      <c r="E65" s="206">
        <v>0</v>
      </c>
      <c r="F65" s="206">
        <v>0.42</v>
      </c>
      <c r="G65" s="206">
        <v>0.61</v>
      </c>
      <c r="H65" s="206">
        <v>0</v>
      </c>
      <c r="I65" s="206">
        <v>2.63</v>
      </c>
      <c r="J65" s="206">
        <v>7.0000000000000007E-2</v>
      </c>
      <c r="K65" s="206">
        <v>2.61</v>
      </c>
      <c r="L65" s="206">
        <v>0.05</v>
      </c>
      <c r="M65" s="206">
        <v>0.09</v>
      </c>
      <c r="N65" s="206">
        <v>0.09</v>
      </c>
      <c r="O65" s="206">
        <v>0.05</v>
      </c>
      <c r="P65" s="206">
        <v>2.5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3.56</v>
      </c>
      <c r="AD65" s="206">
        <v>0.1</v>
      </c>
      <c r="AE65" s="206">
        <v>0</v>
      </c>
      <c r="AF65" s="206">
        <v>0</v>
      </c>
      <c r="AG65" s="206">
        <v>45.45</v>
      </c>
      <c r="AH65" s="206">
        <v>0</v>
      </c>
      <c r="AI65" s="206">
        <v>51.51</v>
      </c>
      <c r="AJ65" s="206">
        <v>0</v>
      </c>
      <c r="AK65" s="206">
        <v>4.1399999999999997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1.31</v>
      </c>
      <c r="E66" s="206">
        <v>0</v>
      </c>
      <c r="F66" s="206">
        <v>0.42</v>
      </c>
      <c r="G66" s="206">
        <v>0.61</v>
      </c>
      <c r="H66" s="206">
        <v>0</v>
      </c>
      <c r="I66" s="206">
        <v>2.63</v>
      </c>
      <c r="J66" s="206">
        <v>7.0000000000000007E-2</v>
      </c>
      <c r="K66" s="206">
        <v>2.61</v>
      </c>
      <c r="L66" s="206">
        <v>0.05</v>
      </c>
      <c r="M66" s="206">
        <v>0.09</v>
      </c>
      <c r="N66" s="206">
        <v>0.09</v>
      </c>
      <c r="O66" s="206">
        <v>0.05</v>
      </c>
      <c r="P66" s="206">
        <v>2.5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0.1</v>
      </c>
      <c r="AE66" s="206">
        <v>0</v>
      </c>
      <c r="AF66" s="206">
        <v>0</v>
      </c>
      <c r="AG66" s="206">
        <v>45.45</v>
      </c>
      <c r="AH66" s="206">
        <v>0</v>
      </c>
      <c r="AI66" s="206">
        <v>51.51</v>
      </c>
      <c r="AJ66" s="206">
        <v>0</v>
      </c>
      <c r="AK66" s="206">
        <v>4.1399999999999997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1.31</v>
      </c>
      <c r="E67" s="206">
        <v>0</v>
      </c>
      <c r="F67" s="206">
        <v>0.42</v>
      </c>
      <c r="G67" s="206">
        <v>0.61</v>
      </c>
      <c r="H67" s="206">
        <v>0</v>
      </c>
      <c r="I67" s="206">
        <v>2.63</v>
      </c>
      <c r="J67" s="206">
        <v>7.0000000000000007E-2</v>
      </c>
      <c r="K67" s="206">
        <v>2.61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2.5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0.1</v>
      </c>
      <c r="AE67" s="206">
        <v>0</v>
      </c>
      <c r="AF67" s="206">
        <v>0</v>
      </c>
      <c r="AG67" s="206">
        <v>45.45</v>
      </c>
      <c r="AH67" s="206">
        <v>0</v>
      </c>
      <c r="AI67" s="206">
        <v>51.51</v>
      </c>
      <c r="AJ67" s="206">
        <v>0</v>
      </c>
      <c r="AK67" s="206">
        <v>4.93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1.31</v>
      </c>
      <c r="E68" s="206">
        <v>0</v>
      </c>
      <c r="F68" s="206">
        <v>0.42</v>
      </c>
      <c r="G68" s="206">
        <v>0.61</v>
      </c>
      <c r="H68" s="206">
        <v>0</v>
      </c>
      <c r="I68" s="206">
        <v>2.63</v>
      </c>
      <c r="J68" s="206">
        <v>7.0000000000000007E-2</v>
      </c>
      <c r="K68" s="206">
        <v>2.61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2.5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0.1</v>
      </c>
      <c r="AE68" s="206">
        <v>0</v>
      </c>
      <c r="AF68" s="206">
        <v>0</v>
      </c>
      <c r="AG68" s="206">
        <v>45.45</v>
      </c>
      <c r="AH68" s="206">
        <v>0</v>
      </c>
      <c r="AI68" s="206">
        <v>51.51</v>
      </c>
      <c r="AJ68" s="206">
        <v>0</v>
      </c>
      <c r="AK68" s="206">
        <v>4.93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1.31</v>
      </c>
      <c r="E69" s="206">
        <v>0</v>
      </c>
      <c r="F69" s="206">
        <v>0.42</v>
      </c>
      <c r="G69" s="206">
        <v>0.61</v>
      </c>
      <c r="H69" s="206">
        <v>0</v>
      </c>
      <c r="I69" s="206">
        <v>2.63</v>
      </c>
      <c r="J69" s="206">
        <v>7.0000000000000007E-2</v>
      </c>
      <c r="K69" s="206">
        <v>2.61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2.5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0.1</v>
      </c>
      <c r="AE69" s="206">
        <v>0</v>
      </c>
      <c r="AF69" s="206">
        <v>0</v>
      </c>
      <c r="AG69" s="206">
        <v>45.45</v>
      </c>
      <c r="AH69" s="206">
        <v>0</v>
      </c>
      <c r="AI69" s="206">
        <v>51.51</v>
      </c>
      <c r="AJ69" s="206">
        <v>0</v>
      </c>
      <c r="AK69" s="206">
        <v>4.93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1.31</v>
      </c>
      <c r="E70" s="206">
        <v>0</v>
      </c>
      <c r="F70" s="206">
        <v>0.42</v>
      </c>
      <c r="G70" s="206">
        <v>0.61</v>
      </c>
      <c r="H70" s="206">
        <v>0</v>
      </c>
      <c r="I70" s="206">
        <v>2.63</v>
      </c>
      <c r="J70" s="206">
        <v>7.0000000000000007E-2</v>
      </c>
      <c r="K70" s="206">
        <v>2.61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2.5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0.1</v>
      </c>
      <c r="AE70" s="206">
        <v>0</v>
      </c>
      <c r="AF70" s="206">
        <v>0</v>
      </c>
      <c r="AG70" s="206">
        <v>45.45</v>
      </c>
      <c r="AH70" s="206">
        <v>0</v>
      </c>
      <c r="AI70" s="206">
        <v>51.51</v>
      </c>
      <c r="AJ70" s="206">
        <v>0</v>
      </c>
      <c r="AK70" s="206">
        <v>4.93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1.31</v>
      </c>
      <c r="E71" s="206">
        <v>0</v>
      </c>
      <c r="F71" s="206">
        <v>0.42</v>
      </c>
      <c r="G71" s="206">
        <v>0.61</v>
      </c>
      <c r="H71" s="206">
        <v>0</v>
      </c>
      <c r="I71" s="206">
        <v>2.63</v>
      </c>
      <c r="J71" s="206">
        <v>7.0000000000000007E-2</v>
      </c>
      <c r="K71" s="206">
        <v>2.61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2.5</v>
      </c>
      <c r="Q71" s="206">
        <v>0.37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0.1</v>
      </c>
      <c r="AE71" s="206">
        <v>0</v>
      </c>
      <c r="AF71" s="206">
        <v>0</v>
      </c>
      <c r="AG71" s="206">
        <v>45.45</v>
      </c>
      <c r="AH71" s="206">
        <v>0</v>
      </c>
      <c r="AI71" s="206">
        <v>51.51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1.31</v>
      </c>
      <c r="E72" s="206">
        <v>0</v>
      </c>
      <c r="F72" s="206">
        <v>0.42</v>
      </c>
      <c r="G72" s="206">
        <v>0.61</v>
      </c>
      <c r="H72" s="206">
        <v>0</v>
      </c>
      <c r="I72" s="206">
        <v>2.63</v>
      </c>
      <c r="J72" s="206">
        <v>7.0000000000000007E-2</v>
      </c>
      <c r="K72" s="206">
        <v>2.61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2.5</v>
      </c>
      <c r="Q72" s="206">
        <v>0.37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0.1</v>
      </c>
      <c r="AE72" s="206">
        <v>0</v>
      </c>
      <c r="AF72" s="206">
        <v>0</v>
      </c>
      <c r="AG72" s="206">
        <v>45.45</v>
      </c>
      <c r="AH72" s="206">
        <v>0</v>
      </c>
      <c r="AI72" s="206">
        <v>51.51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1.31</v>
      </c>
      <c r="E73" s="206">
        <v>0</v>
      </c>
      <c r="F73" s="206">
        <v>0.42</v>
      </c>
      <c r="G73" s="206">
        <v>0.61</v>
      </c>
      <c r="H73" s="206">
        <v>0</v>
      </c>
      <c r="I73" s="206">
        <v>2.63</v>
      </c>
      <c r="J73" s="206">
        <v>7.0000000000000007E-2</v>
      </c>
      <c r="K73" s="206">
        <v>2.61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2.5</v>
      </c>
      <c r="Q73" s="206">
        <v>0.36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2.2200000000000002</v>
      </c>
      <c r="AD73" s="206">
        <v>0</v>
      </c>
      <c r="AE73" s="206">
        <v>0</v>
      </c>
      <c r="AF73" s="206">
        <v>0</v>
      </c>
      <c r="AG73" s="206">
        <v>45.45</v>
      </c>
      <c r="AH73" s="206">
        <v>0</v>
      </c>
      <c r="AI73" s="206">
        <v>51.51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1.31</v>
      </c>
      <c r="E74" s="206">
        <v>0</v>
      </c>
      <c r="F74" s="206">
        <v>0.42</v>
      </c>
      <c r="G74" s="206">
        <v>0.61</v>
      </c>
      <c r="H74" s="206">
        <v>0</v>
      </c>
      <c r="I74" s="206">
        <v>2.63</v>
      </c>
      <c r="J74" s="206">
        <v>7.0000000000000007E-2</v>
      </c>
      <c r="K74" s="206">
        <v>2.61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2.5</v>
      </c>
      <c r="Q74" s="206">
        <v>0.36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2.2200000000000002</v>
      </c>
      <c r="AD74" s="206">
        <v>0</v>
      </c>
      <c r="AE74" s="206">
        <v>0</v>
      </c>
      <c r="AF74" s="206">
        <v>0</v>
      </c>
      <c r="AG74" s="206">
        <v>45.45</v>
      </c>
      <c r="AH74" s="206">
        <v>0</v>
      </c>
      <c r="AI74" s="206">
        <v>51.51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1.31</v>
      </c>
      <c r="E75" s="206">
        <v>0</v>
      </c>
      <c r="F75" s="206">
        <v>0.42</v>
      </c>
      <c r="G75" s="206">
        <v>0.61</v>
      </c>
      <c r="H75" s="206">
        <v>0</v>
      </c>
      <c r="I75" s="206">
        <v>2.63</v>
      </c>
      <c r="J75" s="206">
        <v>7.0000000000000007E-2</v>
      </c>
      <c r="K75" s="206">
        <v>2.61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2.5</v>
      </c>
      <c r="Q75" s="206">
        <v>0.36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2.2200000000000002</v>
      </c>
      <c r="AD75" s="206">
        <v>0</v>
      </c>
      <c r="AE75" s="206">
        <v>0</v>
      </c>
      <c r="AF75" s="206">
        <v>0</v>
      </c>
      <c r="AG75" s="206">
        <v>45.45</v>
      </c>
      <c r="AH75" s="206">
        <v>0</v>
      </c>
      <c r="AI75" s="206">
        <v>51.51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1.31</v>
      </c>
      <c r="E76" s="206">
        <v>0</v>
      </c>
      <c r="F76" s="206">
        <v>0.42</v>
      </c>
      <c r="G76" s="206">
        <v>0.61</v>
      </c>
      <c r="H76" s="206">
        <v>0</v>
      </c>
      <c r="I76" s="206">
        <v>2.63</v>
      </c>
      <c r="J76" s="206">
        <v>7.0000000000000007E-2</v>
      </c>
      <c r="K76" s="206">
        <v>2.61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2.5</v>
      </c>
      <c r="Q76" s="206">
        <v>0.36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2.2200000000000002</v>
      </c>
      <c r="AD76" s="206">
        <v>0</v>
      </c>
      <c r="AE76" s="206">
        <v>0</v>
      </c>
      <c r="AF76" s="206">
        <v>0</v>
      </c>
      <c r="AG76" s="206">
        <v>45.45</v>
      </c>
      <c r="AH76" s="206">
        <v>0</v>
      </c>
      <c r="AI76" s="206">
        <v>51.51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1.31</v>
      </c>
      <c r="E77" s="206">
        <v>0</v>
      </c>
      <c r="F77" s="206">
        <v>0.42</v>
      </c>
      <c r="G77" s="206">
        <v>0.61</v>
      </c>
      <c r="H77" s="206">
        <v>0</v>
      </c>
      <c r="I77" s="206">
        <v>2.63</v>
      </c>
      <c r="J77" s="206">
        <v>7.0000000000000007E-2</v>
      </c>
      <c r="K77" s="206">
        <v>2.61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2.5</v>
      </c>
      <c r="Q77" s="206">
        <v>0.36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2.2200000000000002</v>
      </c>
      <c r="AD77" s="206">
        <v>0</v>
      </c>
      <c r="AE77" s="206">
        <v>0</v>
      </c>
      <c r="AF77" s="206">
        <v>0</v>
      </c>
      <c r="AG77" s="206">
        <v>45.45</v>
      </c>
      <c r="AH77" s="206">
        <v>0</v>
      </c>
      <c r="AI77" s="206">
        <v>51.51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1.31</v>
      </c>
      <c r="E78" s="206">
        <v>0</v>
      </c>
      <c r="F78" s="206">
        <v>0.42</v>
      </c>
      <c r="G78" s="206">
        <v>0.61</v>
      </c>
      <c r="H78" s="206">
        <v>0</v>
      </c>
      <c r="I78" s="206">
        <v>2.63</v>
      </c>
      <c r="J78" s="206">
        <v>7.0000000000000007E-2</v>
      </c>
      <c r="K78" s="206">
        <v>2.61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2.5</v>
      </c>
      <c r="Q78" s="206">
        <v>0.36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2.17</v>
      </c>
      <c r="AD78" s="206">
        <v>0</v>
      </c>
      <c r="AE78" s="206">
        <v>0</v>
      </c>
      <c r="AF78" s="206">
        <v>0</v>
      </c>
      <c r="AG78" s="206">
        <v>45.45</v>
      </c>
      <c r="AH78" s="206">
        <v>0</v>
      </c>
      <c r="AI78" s="206">
        <v>51.51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1.31</v>
      </c>
      <c r="E79" s="206">
        <v>0</v>
      </c>
      <c r="F79" s="206">
        <v>0.42</v>
      </c>
      <c r="G79" s="206">
        <v>0.61</v>
      </c>
      <c r="H79" s="206">
        <v>0</v>
      </c>
      <c r="I79" s="206">
        <v>2.63</v>
      </c>
      <c r="J79" s="206">
        <v>7.0000000000000007E-2</v>
      </c>
      <c r="K79" s="206">
        <v>2.61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2.5</v>
      </c>
      <c r="Q79" s="206">
        <v>0.36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2.17</v>
      </c>
      <c r="AD79" s="206">
        <v>0</v>
      </c>
      <c r="AE79" s="206">
        <v>0</v>
      </c>
      <c r="AF79" s="206">
        <v>0</v>
      </c>
      <c r="AG79" s="206">
        <v>45.45</v>
      </c>
      <c r="AH79" s="206">
        <v>0</v>
      </c>
      <c r="AI79" s="206">
        <v>51.51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1.31</v>
      </c>
      <c r="E80" s="206">
        <v>0</v>
      </c>
      <c r="F80" s="206">
        <v>0.42</v>
      </c>
      <c r="G80" s="206">
        <v>0.61</v>
      </c>
      <c r="H80" s="206">
        <v>0</v>
      </c>
      <c r="I80" s="206">
        <v>2.63</v>
      </c>
      <c r="J80" s="206">
        <v>7.0000000000000007E-2</v>
      </c>
      <c r="K80" s="206">
        <v>2.61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2.5</v>
      </c>
      <c r="Q80" s="206">
        <v>0.36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2.17</v>
      </c>
      <c r="AD80" s="206">
        <v>0</v>
      </c>
      <c r="AE80" s="206">
        <v>0</v>
      </c>
      <c r="AF80" s="206">
        <v>0</v>
      </c>
      <c r="AG80" s="206">
        <v>45.45</v>
      </c>
      <c r="AH80" s="206">
        <v>0</v>
      </c>
      <c r="AI80" s="206">
        <v>51.51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1.31</v>
      </c>
      <c r="E81" s="206">
        <v>0</v>
      </c>
      <c r="F81" s="206">
        <v>0.42</v>
      </c>
      <c r="G81" s="206">
        <v>0.61</v>
      </c>
      <c r="H81" s="206">
        <v>0</v>
      </c>
      <c r="I81" s="206">
        <v>2.63</v>
      </c>
      <c r="J81" s="206">
        <v>7.0000000000000007E-2</v>
      </c>
      <c r="K81" s="206">
        <v>2.61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2.5</v>
      </c>
      <c r="Q81" s="206">
        <v>0.36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2.17</v>
      </c>
      <c r="AD81" s="206">
        <v>0</v>
      </c>
      <c r="AE81" s="206">
        <v>0</v>
      </c>
      <c r="AF81" s="206">
        <v>0</v>
      </c>
      <c r="AG81" s="206">
        <v>45.45</v>
      </c>
      <c r="AH81" s="206">
        <v>0</v>
      </c>
      <c r="AI81" s="206">
        <v>51.51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1.31</v>
      </c>
      <c r="E82" s="206">
        <v>0</v>
      </c>
      <c r="F82" s="206">
        <v>0.42</v>
      </c>
      <c r="G82" s="206">
        <v>0.61</v>
      </c>
      <c r="H82" s="206">
        <v>0</v>
      </c>
      <c r="I82" s="206">
        <v>2.63</v>
      </c>
      <c r="J82" s="206">
        <v>7.0000000000000007E-2</v>
      </c>
      <c r="K82" s="206">
        <v>2.61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2.5</v>
      </c>
      <c r="Q82" s="206">
        <v>0.36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2.17</v>
      </c>
      <c r="AD82" s="206">
        <v>0</v>
      </c>
      <c r="AE82" s="206">
        <v>0</v>
      </c>
      <c r="AF82" s="206">
        <v>0</v>
      </c>
      <c r="AG82" s="206">
        <v>45.45</v>
      </c>
      <c r="AH82" s="206">
        <v>0</v>
      </c>
      <c r="AI82" s="206">
        <v>51.51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1.31</v>
      </c>
      <c r="E83" s="206">
        <v>0</v>
      </c>
      <c r="F83" s="206">
        <v>0.42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2.61</v>
      </c>
      <c r="L83" s="206">
        <v>0.05</v>
      </c>
      <c r="M83" s="206">
        <v>0.09</v>
      </c>
      <c r="N83" s="206">
        <v>0.09</v>
      </c>
      <c r="O83" s="206">
        <v>0.05</v>
      </c>
      <c r="P83" s="206">
        <v>2.5</v>
      </c>
      <c r="Q83" s="206">
        <v>0.36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2.17</v>
      </c>
      <c r="AD83" s="206">
        <v>0</v>
      </c>
      <c r="AE83" s="206">
        <v>0</v>
      </c>
      <c r="AF83" s="206">
        <v>0</v>
      </c>
      <c r="AG83" s="206">
        <v>45.45</v>
      </c>
      <c r="AH83" s="206">
        <v>0</v>
      </c>
      <c r="AI83" s="206">
        <v>51.51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1.31</v>
      </c>
      <c r="E84" s="206">
        <v>0</v>
      </c>
      <c r="F84" s="206">
        <v>0.42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2.61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2.5</v>
      </c>
      <c r="Q84" s="206">
        <v>0.36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2.17</v>
      </c>
      <c r="AD84" s="206">
        <v>0</v>
      </c>
      <c r="AE84" s="206">
        <v>0</v>
      </c>
      <c r="AF84" s="206">
        <v>0</v>
      </c>
      <c r="AG84" s="206">
        <v>45.45</v>
      </c>
      <c r="AH84" s="206">
        <v>0</v>
      </c>
      <c r="AI84" s="206">
        <v>51.51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1.31</v>
      </c>
      <c r="E85" s="206">
        <v>0</v>
      </c>
      <c r="F85" s="206">
        <v>0.42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2.61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2.5</v>
      </c>
      <c r="Q85" s="206">
        <v>0.36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2.17</v>
      </c>
      <c r="AD85" s="206">
        <v>0</v>
      </c>
      <c r="AE85" s="206">
        <v>0</v>
      </c>
      <c r="AF85" s="206">
        <v>0</v>
      </c>
      <c r="AG85" s="206">
        <v>45.45</v>
      </c>
      <c r="AH85" s="206">
        <v>0</v>
      </c>
      <c r="AI85" s="206">
        <v>51.51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1.31</v>
      </c>
      <c r="E86" s="206">
        <v>0</v>
      </c>
      <c r="F86" s="206">
        <v>0.42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2.61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2.5</v>
      </c>
      <c r="Q86" s="206">
        <v>0.36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2.17</v>
      </c>
      <c r="AD86" s="206">
        <v>0</v>
      </c>
      <c r="AE86" s="206">
        <v>0</v>
      </c>
      <c r="AF86" s="206">
        <v>0</v>
      </c>
      <c r="AG86" s="206">
        <v>45.45</v>
      </c>
      <c r="AH86" s="206">
        <v>0</v>
      </c>
      <c r="AI86" s="206">
        <v>51.51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1.31</v>
      </c>
      <c r="E87" s="206">
        <v>0</v>
      </c>
      <c r="F87" s="206">
        <v>0.42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2.61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2.5</v>
      </c>
      <c r="Q87" s="206">
        <v>0.36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2.17</v>
      </c>
      <c r="AD87" s="206">
        <v>0</v>
      </c>
      <c r="AE87" s="206">
        <v>0</v>
      </c>
      <c r="AF87" s="206">
        <v>0</v>
      </c>
      <c r="AG87" s="206">
        <v>45.45</v>
      </c>
      <c r="AH87" s="206">
        <v>0</v>
      </c>
      <c r="AI87" s="206">
        <v>53.33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1.31</v>
      </c>
      <c r="E88" s="206">
        <v>0</v>
      </c>
      <c r="F88" s="206">
        <v>0.42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2.61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2.5</v>
      </c>
      <c r="Q88" s="206">
        <v>0.36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2.17</v>
      </c>
      <c r="AD88" s="206">
        <v>0</v>
      </c>
      <c r="AE88" s="206">
        <v>0</v>
      </c>
      <c r="AF88" s="206">
        <v>0</v>
      </c>
      <c r="AG88" s="206">
        <v>45.45</v>
      </c>
      <c r="AH88" s="206">
        <v>0</v>
      </c>
      <c r="AI88" s="206">
        <v>53.33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1.31</v>
      </c>
      <c r="E89" s="206">
        <v>0</v>
      </c>
      <c r="F89" s="206">
        <v>0.42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2.61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2.5</v>
      </c>
      <c r="Q89" s="206">
        <v>0.36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2.17</v>
      </c>
      <c r="AD89" s="206">
        <v>0</v>
      </c>
      <c r="AE89" s="206">
        <v>0</v>
      </c>
      <c r="AF89" s="206">
        <v>0</v>
      </c>
      <c r="AG89" s="206">
        <v>45.45</v>
      </c>
      <c r="AH89" s="206">
        <v>0</v>
      </c>
      <c r="AI89" s="206">
        <v>53.33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1.31</v>
      </c>
      <c r="E90" s="206">
        <v>0</v>
      </c>
      <c r="F90" s="206">
        <v>0.42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2.61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2.5</v>
      </c>
      <c r="Q90" s="206">
        <v>0.36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2.17</v>
      </c>
      <c r="AD90" s="206">
        <v>0</v>
      </c>
      <c r="AE90" s="206">
        <v>0</v>
      </c>
      <c r="AF90" s="206">
        <v>0</v>
      </c>
      <c r="AG90" s="206">
        <v>45.45</v>
      </c>
      <c r="AH90" s="206">
        <v>0</v>
      </c>
      <c r="AI90" s="206">
        <v>53.33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1.32</v>
      </c>
      <c r="E91" s="206">
        <v>0</v>
      </c>
      <c r="F91" s="206">
        <v>0.42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2.61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2.5</v>
      </c>
      <c r="Q91" s="206">
        <v>0.36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2.17</v>
      </c>
      <c r="AD91" s="206">
        <v>0</v>
      </c>
      <c r="AE91" s="206">
        <v>0</v>
      </c>
      <c r="AF91" s="206">
        <v>0</v>
      </c>
      <c r="AG91" s="206">
        <v>45.45</v>
      </c>
      <c r="AH91" s="206">
        <v>0</v>
      </c>
      <c r="AI91" s="206">
        <v>53.33</v>
      </c>
      <c r="AJ91" s="206">
        <v>0</v>
      </c>
      <c r="AK91" s="206">
        <v>5.64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1.32</v>
      </c>
      <c r="E92" s="206">
        <v>0</v>
      </c>
      <c r="F92" s="206">
        <v>0.42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2.61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2.5</v>
      </c>
      <c r="Q92" s="206">
        <v>0.36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2.17</v>
      </c>
      <c r="AD92" s="206">
        <v>0</v>
      </c>
      <c r="AE92" s="206">
        <v>0</v>
      </c>
      <c r="AF92" s="206">
        <v>0</v>
      </c>
      <c r="AG92" s="206">
        <v>45.45</v>
      </c>
      <c r="AH92" s="206">
        <v>0</v>
      </c>
      <c r="AI92" s="206">
        <v>53.33</v>
      </c>
      <c r="AJ92" s="206">
        <v>0</v>
      </c>
      <c r="AK92" s="206">
        <v>5.64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1.32</v>
      </c>
      <c r="E93" s="206">
        <v>0</v>
      </c>
      <c r="F93" s="206">
        <v>0.42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2.61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2.5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2.17</v>
      </c>
      <c r="AD93" s="206">
        <v>0</v>
      </c>
      <c r="AE93" s="206">
        <v>0</v>
      </c>
      <c r="AF93" s="206">
        <v>0</v>
      </c>
      <c r="AG93" s="206">
        <v>45.45</v>
      </c>
      <c r="AH93" s="206">
        <v>0</v>
      </c>
      <c r="AI93" s="206">
        <v>53.33</v>
      </c>
      <c r="AJ93" s="206">
        <v>0</v>
      </c>
      <c r="AK93" s="206">
        <v>5.64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1.32</v>
      </c>
      <c r="E94" s="206">
        <v>0</v>
      </c>
      <c r="F94" s="206">
        <v>0.42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2.61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2.5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2.17</v>
      </c>
      <c r="AD94" s="206">
        <v>0</v>
      </c>
      <c r="AE94" s="206">
        <v>0</v>
      </c>
      <c r="AF94" s="206">
        <v>0</v>
      </c>
      <c r="AG94" s="206">
        <v>45.45</v>
      </c>
      <c r="AH94" s="206">
        <v>0</v>
      </c>
      <c r="AI94" s="206">
        <v>53.33</v>
      </c>
      <c r="AJ94" s="206">
        <v>0</v>
      </c>
      <c r="AK94" s="206">
        <v>5.64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1.32</v>
      </c>
      <c r="E95" s="206">
        <v>0</v>
      </c>
      <c r="F95" s="206">
        <v>0.42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2.61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2.5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2.17</v>
      </c>
      <c r="AD95" s="206">
        <v>0</v>
      </c>
      <c r="AE95" s="206">
        <v>0</v>
      </c>
      <c r="AF95" s="206">
        <v>0</v>
      </c>
      <c r="AG95" s="206">
        <v>45.45</v>
      </c>
      <c r="AH95" s="206">
        <v>0</v>
      </c>
      <c r="AI95" s="206">
        <v>53.33</v>
      </c>
      <c r="AJ95" s="206">
        <v>0</v>
      </c>
      <c r="AK95" s="206">
        <v>5.64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1.32</v>
      </c>
      <c r="E96" s="206">
        <v>0</v>
      </c>
      <c r="F96" s="206">
        <v>0.42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2.61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2.5</v>
      </c>
      <c r="Q96" s="206">
        <v>0.21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2.17</v>
      </c>
      <c r="AD96" s="206">
        <v>0</v>
      </c>
      <c r="AE96" s="206">
        <v>0</v>
      </c>
      <c r="AF96" s="206">
        <v>0</v>
      </c>
      <c r="AG96" s="206">
        <v>45.45</v>
      </c>
      <c r="AH96" s="206">
        <v>0</v>
      </c>
      <c r="AI96" s="206">
        <v>53.33</v>
      </c>
      <c r="AJ96" s="206">
        <v>0</v>
      </c>
      <c r="AK96" s="206">
        <v>5.64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1.32</v>
      </c>
      <c r="E97" s="206">
        <v>0</v>
      </c>
      <c r="F97" s="206">
        <v>0.42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2.61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2.5</v>
      </c>
      <c r="Q97" s="206">
        <v>0.21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2.17</v>
      </c>
      <c r="AD97" s="206">
        <v>0</v>
      </c>
      <c r="AE97" s="206">
        <v>0</v>
      </c>
      <c r="AF97" s="206">
        <v>0</v>
      </c>
      <c r="AG97" s="206">
        <v>45.45</v>
      </c>
      <c r="AH97" s="206">
        <v>0</v>
      </c>
      <c r="AI97" s="206">
        <v>53.33</v>
      </c>
      <c r="AJ97" s="206">
        <v>0</v>
      </c>
      <c r="AK97" s="206">
        <v>5.64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1.32</v>
      </c>
      <c r="E98" s="206">
        <v>0</v>
      </c>
      <c r="F98" s="206">
        <v>0.42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2.61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2.5</v>
      </c>
      <c r="Q98" s="206">
        <v>0.21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2.17</v>
      </c>
      <c r="AD98" s="206">
        <v>0</v>
      </c>
      <c r="AE98" s="206">
        <v>0</v>
      </c>
      <c r="AF98" s="206">
        <v>0</v>
      </c>
      <c r="AG98" s="206">
        <v>45.45</v>
      </c>
      <c r="AH98" s="206">
        <v>0</v>
      </c>
      <c r="AI98" s="206">
        <v>53.33</v>
      </c>
      <c r="AJ98" s="206">
        <v>0</v>
      </c>
      <c r="AK98" s="206">
        <v>5.64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3.1580000000000011E-2</v>
      </c>
      <c r="E99">
        <f t="shared" si="0"/>
        <v>0</v>
      </c>
      <c r="F99">
        <f t="shared" si="0"/>
        <v>1.0080000000000023E-2</v>
      </c>
      <c r="G99">
        <f t="shared" si="0"/>
        <v>1.463999999999999E-2</v>
      </c>
      <c r="H99">
        <f t="shared" si="0"/>
        <v>0</v>
      </c>
      <c r="I99">
        <f t="shared" si="0"/>
        <v>6.3509999999999914E-2</v>
      </c>
      <c r="J99">
        <f t="shared" si="0"/>
        <v>1.680000000000002E-3</v>
      </c>
      <c r="K99">
        <f t="shared" si="0"/>
        <v>5.5715000000000126E-2</v>
      </c>
      <c r="L99">
        <f t="shared" si="0"/>
        <v>1.1974999999999978E-3</v>
      </c>
      <c r="M99">
        <f t="shared" si="0"/>
        <v>2.1599999999999979E-3</v>
      </c>
      <c r="N99">
        <f t="shared" si="0"/>
        <v>2.1599999999999979E-3</v>
      </c>
      <c r="O99">
        <f t="shared" si="0"/>
        <v>1.1999999999999977E-3</v>
      </c>
      <c r="P99">
        <f t="shared" si="0"/>
        <v>6.7970000000000003E-2</v>
      </c>
      <c r="Q99">
        <f t="shared" si="0"/>
        <v>7.8249999999999986E-3</v>
      </c>
      <c r="R99">
        <f t="shared" si="0"/>
        <v>2.4117500000000017E-2</v>
      </c>
      <c r="S99">
        <f t="shared" si="0"/>
        <v>1.2182499999999978E-2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5.2962499999999954E-2</v>
      </c>
      <c r="AD99">
        <f t="shared" si="0"/>
        <v>1.9999999999999998E-4</v>
      </c>
      <c r="AE99">
        <f t="shared" si="0"/>
        <v>0</v>
      </c>
      <c r="AF99">
        <f t="shared" si="0"/>
        <v>0</v>
      </c>
      <c r="AG99">
        <f t="shared" si="0"/>
        <v>1.0907999999999982</v>
      </c>
      <c r="AH99">
        <f t="shared" si="0"/>
        <v>0</v>
      </c>
      <c r="AI99">
        <f t="shared" si="0"/>
        <v>1.254440000000002</v>
      </c>
      <c r="AJ99">
        <f t="shared" si="0"/>
        <v>0</v>
      </c>
      <c r="AK99">
        <f t="shared" si="0"/>
        <v>0.17395750000000013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13.68</v>
      </c>
      <c r="E3" s="206">
        <v>0</v>
      </c>
      <c r="F3" s="206">
        <v>4.66</v>
      </c>
      <c r="G3" s="206">
        <v>6.75</v>
      </c>
      <c r="H3" s="206">
        <v>0</v>
      </c>
      <c r="I3" s="206">
        <v>27.95</v>
      </c>
      <c r="J3" s="206">
        <v>0.68</v>
      </c>
      <c r="K3" s="206">
        <v>0.34</v>
      </c>
      <c r="L3" s="206">
        <v>15.38</v>
      </c>
      <c r="M3" s="206">
        <v>1.01</v>
      </c>
      <c r="N3" s="206">
        <v>1.31</v>
      </c>
      <c r="O3" s="206">
        <v>0</v>
      </c>
      <c r="P3" s="206">
        <v>1.34</v>
      </c>
      <c r="Q3" s="206">
        <v>0.24</v>
      </c>
      <c r="R3" s="206">
        <v>0</v>
      </c>
      <c r="S3" s="206">
        <v>0.28999999999999998</v>
      </c>
      <c r="T3" s="206">
        <v>0</v>
      </c>
      <c r="U3" s="206">
        <v>0.78</v>
      </c>
      <c r="V3" s="206">
        <v>0.22</v>
      </c>
      <c r="W3" s="206">
        <v>0</v>
      </c>
      <c r="X3" s="206">
        <v>15.09</v>
      </c>
      <c r="Y3" s="206">
        <v>0</v>
      </c>
      <c r="Z3" s="206">
        <v>1.42</v>
      </c>
      <c r="AA3" s="206">
        <v>0.9</v>
      </c>
      <c r="AB3" s="206">
        <v>0</v>
      </c>
      <c r="AC3" s="206">
        <v>13.4</v>
      </c>
      <c r="AD3" s="206">
        <v>0</v>
      </c>
      <c r="AE3" s="206">
        <v>0</v>
      </c>
      <c r="AF3" s="206">
        <v>0</v>
      </c>
      <c r="AG3" s="206">
        <v>28.92</v>
      </c>
      <c r="AH3" s="206">
        <v>0</v>
      </c>
      <c r="AI3" s="206">
        <v>33.93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13.68</v>
      </c>
      <c r="E4" s="206">
        <v>0</v>
      </c>
      <c r="F4" s="206">
        <v>4.66</v>
      </c>
      <c r="G4" s="206">
        <v>6.75</v>
      </c>
      <c r="H4" s="206">
        <v>0</v>
      </c>
      <c r="I4" s="206">
        <v>27.95</v>
      </c>
      <c r="J4" s="206">
        <v>0.68</v>
      </c>
      <c r="K4" s="206">
        <v>0.34</v>
      </c>
      <c r="L4" s="206">
        <v>15.38</v>
      </c>
      <c r="M4" s="206">
        <v>1.01</v>
      </c>
      <c r="N4" s="206">
        <v>1.31</v>
      </c>
      <c r="O4" s="206">
        <v>0</v>
      </c>
      <c r="P4" s="206">
        <v>1.34</v>
      </c>
      <c r="Q4" s="206">
        <v>0.24</v>
      </c>
      <c r="R4" s="206">
        <v>0</v>
      </c>
      <c r="S4" s="206">
        <v>0.28999999999999998</v>
      </c>
      <c r="T4" s="206">
        <v>0</v>
      </c>
      <c r="U4" s="206">
        <v>0.78</v>
      </c>
      <c r="V4" s="206">
        <v>0.22</v>
      </c>
      <c r="W4" s="206">
        <v>0</v>
      </c>
      <c r="X4" s="206">
        <v>16.190000000000001</v>
      </c>
      <c r="Y4" s="206">
        <v>0</v>
      </c>
      <c r="Z4" s="206">
        <v>1.42</v>
      </c>
      <c r="AA4" s="206">
        <v>0.9</v>
      </c>
      <c r="AB4" s="206">
        <v>0</v>
      </c>
      <c r="AC4" s="206">
        <v>13.4</v>
      </c>
      <c r="AD4" s="206">
        <v>0</v>
      </c>
      <c r="AE4" s="206">
        <v>0</v>
      </c>
      <c r="AF4" s="206">
        <v>0</v>
      </c>
      <c r="AG4" s="206">
        <v>28.92</v>
      </c>
      <c r="AH4" s="206">
        <v>0</v>
      </c>
      <c r="AI4" s="206">
        <v>33.93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13.68</v>
      </c>
      <c r="E5" s="206">
        <v>0</v>
      </c>
      <c r="F5" s="206">
        <v>4.66</v>
      </c>
      <c r="G5" s="206">
        <v>6.75</v>
      </c>
      <c r="H5" s="206">
        <v>0</v>
      </c>
      <c r="I5" s="206">
        <v>27.95</v>
      </c>
      <c r="J5" s="206">
        <v>0.68</v>
      </c>
      <c r="K5" s="206">
        <v>0.34</v>
      </c>
      <c r="L5" s="206">
        <v>15.38</v>
      </c>
      <c r="M5" s="206">
        <v>1.01</v>
      </c>
      <c r="N5" s="206">
        <v>1.31</v>
      </c>
      <c r="O5" s="206">
        <v>0</v>
      </c>
      <c r="P5" s="206">
        <v>1.34</v>
      </c>
      <c r="Q5" s="206">
        <v>0.24</v>
      </c>
      <c r="R5" s="206">
        <v>0.47</v>
      </c>
      <c r="S5" s="206">
        <v>0.28999999999999998</v>
      </c>
      <c r="T5" s="206">
        <v>0</v>
      </c>
      <c r="U5" s="206">
        <v>0.78</v>
      </c>
      <c r="V5" s="206">
        <v>0</v>
      </c>
      <c r="W5" s="206">
        <v>0</v>
      </c>
      <c r="X5" s="206">
        <v>16.190000000000001</v>
      </c>
      <c r="Y5" s="206">
        <v>0</v>
      </c>
      <c r="Z5" s="206">
        <v>1.42</v>
      </c>
      <c r="AA5" s="206">
        <v>0.89</v>
      </c>
      <c r="AB5" s="206">
        <v>0</v>
      </c>
      <c r="AC5" s="206">
        <v>13.4</v>
      </c>
      <c r="AD5" s="206">
        <v>0</v>
      </c>
      <c r="AE5" s="206">
        <v>0</v>
      </c>
      <c r="AF5" s="206">
        <v>0</v>
      </c>
      <c r="AG5" s="206">
        <v>28.92</v>
      </c>
      <c r="AH5" s="206">
        <v>0</v>
      </c>
      <c r="AI5" s="206">
        <v>33.93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13.68</v>
      </c>
      <c r="E6" s="206">
        <v>0</v>
      </c>
      <c r="F6" s="206">
        <v>4.66</v>
      </c>
      <c r="G6" s="206">
        <v>6.75</v>
      </c>
      <c r="H6" s="206">
        <v>0</v>
      </c>
      <c r="I6" s="206">
        <v>27.95</v>
      </c>
      <c r="J6" s="206">
        <v>0.68</v>
      </c>
      <c r="K6" s="206">
        <v>0.34</v>
      </c>
      <c r="L6" s="206">
        <v>15.38</v>
      </c>
      <c r="M6" s="206">
        <v>1.01</v>
      </c>
      <c r="N6" s="206">
        <v>1.31</v>
      </c>
      <c r="O6" s="206">
        <v>0</v>
      </c>
      <c r="P6" s="206">
        <v>1.34</v>
      </c>
      <c r="Q6" s="206">
        <v>0.24</v>
      </c>
      <c r="R6" s="206">
        <v>0.47</v>
      </c>
      <c r="S6" s="206">
        <v>0.28999999999999998</v>
      </c>
      <c r="T6" s="206">
        <v>0</v>
      </c>
      <c r="U6" s="206">
        <v>0.78</v>
      </c>
      <c r="V6" s="206">
        <v>0</v>
      </c>
      <c r="W6" s="206">
        <v>0</v>
      </c>
      <c r="X6" s="206">
        <v>16.190000000000001</v>
      </c>
      <c r="Y6" s="206">
        <v>0</v>
      </c>
      <c r="Z6" s="206">
        <v>1.42</v>
      </c>
      <c r="AA6" s="206">
        <v>0.89</v>
      </c>
      <c r="AB6" s="206">
        <v>0</v>
      </c>
      <c r="AC6" s="206">
        <v>13.4</v>
      </c>
      <c r="AD6" s="206">
        <v>0</v>
      </c>
      <c r="AE6" s="206">
        <v>0</v>
      </c>
      <c r="AF6" s="206">
        <v>0</v>
      </c>
      <c r="AG6" s="206">
        <v>28.92</v>
      </c>
      <c r="AH6" s="206">
        <v>0</v>
      </c>
      <c r="AI6" s="206">
        <v>33.93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13.68</v>
      </c>
      <c r="E7" s="206">
        <v>0</v>
      </c>
      <c r="F7" s="206">
        <v>4.66</v>
      </c>
      <c r="G7" s="206">
        <v>6.75</v>
      </c>
      <c r="H7" s="206">
        <v>0</v>
      </c>
      <c r="I7" s="206">
        <v>27.95</v>
      </c>
      <c r="J7" s="206">
        <v>0.68</v>
      </c>
      <c r="K7" s="206">
        <v>0.34</v>
      </c>
      <c r="L7" s="206">
        <v>15.38</v>
      </c>
      <c r="M7" s="206">
        <v>1.01</v>
      </c>
      <c r="N7" s="206">
        <v>1.31</v>
      </c>
      <c r="O7" s="206">
        <v>0</v>
      </c>
      <c r="P7" s="206">
        <v>1.34</v>
      </c>
      <c r="Q7" s="206">
        <v>0.24</v>
      </c>
      <c r="R7" s="206">
        <v>0.47</v>
      </c>
      <c r="S7" s="206">
        <v>0.28999999999999998</v>
      </c>
      <c r="T7" s="206">
        <v>0</v>
      </c>
      <c r="U7" s="206">
        <v>0.78</v>
      </c>
      <c r="V7" s="206">
        <v>0</v>
      </c>
      <c r="W7" s="206">
        <v>0.39</v>
      </c>
      <c r="X7" s="206">
        <v>16.190000000000001</v>
      </c>
      <c r="Y7" s="206">
        <v>0</v>
      </c>
      <c r="Z7" s="206">
        <v>1.41</v>
      </c>
      <c r="AA7" s="206">
        <v>0.89</v>
      </c>
      <c r="AB7" s="206">
        <v>0</v>
      </c>
      <c r="AC7" s="206">
        <v>13.4</v>
      </c>
      <c r="AD7" s="206">
        <v>0</v>
      </c>
      <c r="AE7" s="206">
        <v>0</v>
      </c>
      <c r="AF7" s="206">
        <v>0</v>
      </c>
      <c r="AG7" s="206">
        <v>28.92</v>
      </c>
      <c r="AH7" s="206">
        <v>0</v>
      </c>
      <c r="AI7" s="206">
        <v>33.93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13.68</v>
      </c>
      <c r="E8" s="206">
        <v>0</v>
      </c>
      <c r="F8" s="206">
        <v>4.66</v>
      </c>
      <c r="G8" s="206">
        <v>6.75</v>
      </c>
      <c r="H8" s="206">
        <v>0</v>
      </c>
      <c r="I8" s="206">
        <v>27.95</v>
      </c>
      <c r="J8" s="206">
        <v>0.68</v>
      </c>
      <c r="K8" s="206">
        <v>0.34</v>
      </c>
      <c r="L8" s="206">
        <v>15.38</v>
      </c>
      <c r="M8" s="206">
        <v>1.01</v>
      </c>
      <c r="N8" s="206">
        <v>1.31</v>
      </c>
      <c r="O8" s="206">
        <v>0</v>
      </c>
      <c r="P8" s="206">
        <v>1.34</v>
      </c>
      <c r="Q8" s="206">
        <v>0.24</v>
      </c>
      <c r="R8" s="206">
        <v>0.47</v>
      </c>
      <c r="S8" s="206">
        <v>0.28999999999999998</v>
      </c>
      <c r="T8" s="206">
        <v>0</v>
      </c>
      <c r="U8" s="206">
        <v>0.78</v>
      </c>
      <c r="V8" s="206">
        <v>0</v>
      </c>
      <c r="W8" s="206">
        <v>0.39</v>
      </c>
      <c r="X8" s="206">
        <v>16.190000000000001</v>
      </c>
      <c r="Y8" s="206">
        <v>0</v>
      </c>
      <c r="Z8" s="206">
        <v>1.41</v>
      </c>
      <c r="AA8" s="206">
        <v>0.89</v>
      </c>
      <c r="AB8" s="206">
        <v>0</v>
      </c>
      <c r="AC8" s="206">
        <v>13.4</v>
      </c>
      <c r="AD8" s="206">
        <v>0</v>
      </c>
      <c r="AE8" s="206">
        <v>0</v>
      </c>
      <c r="AF8" s="206">
        <v>0</v>
      </c>
      <c r="AG8" s="206">
        <v>28.92</v>
      </c>
      <c r="AH8" s="206">
        <v>0</v>
      </c>
      <c r="AI8" s="206">
        <v>33.93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13.68</v>
      </c>
      <c r="E9" s="206">
        <v>0</v>
      </c>
      <c r="F9" s="206">
        <v>4.66</v>
      </c>
      <c r="G9" s="206">
        <v>6.75</v>
      </c>
      <c r="H9" s="206">
        <v>0</v>
      </c>
      <c r="I9" s="206">
        <v>27.95</v>
      </c>
      <c r="J9" s="206">
        <v>0.68</v>
      </c>
      <c r="K9" s="206">
        <v>0.34</v>
      </c>
      <c r="L9" s="206">
        <v>15.38</v>
      </c>
      <c r="M9" s="206">
        <v>1.01</v>
      </c>
      <c r="N9" s="206">
        <v>1.31</v>
      </c>
      <c r="O9" s="206">
        <v>0</v>
      </c>
      <c r="P9" s="206">
        <v>1.34</v>
      </c>
      <c r="Q9" s="206">
        <v>0.24</v>
      </c>
      <c r="R9" s="206">
        <v>0.47</v>
      </c>
      <c r="S9" s="206">
        <v>0.28999999999999998</v>
      </c>
      <c r="T9" s="206">
        <v>0</v>
      </c>
      <c r="U9" s="206">
        <v>0.78</v>
      </c>
      <c r="V9" s="206">
        <v>0.22</v>
      </c>
      <c r="W9" s="206">
        <v>0.39</v>
      </c>
      <c r="X9" s="206">
        <v>16.190000000000001</v>
      </c>
      <c r="Y9" s="206">
        <v>0</v>
      </c>
      <c r="Z9" s="206">
        <v>1.41</v>
      </c>
      <c r="AA9" s="206">
        <v>0.89</v>
      </c>
      <c r="AB9" s="206">
        <v>0</v>
      </c>
      <c r="AC9" s="206">
        <v>13.4</v>
      </c>
      <c r="AD9" s="206">
        <v>0</v>
      </c>
      <c r="AE9" s="206">
        <v>0</v>
      </c>
      <c r="AF9" s="206">
        <v>0</v>
      </c>
      <c r="AG9" s="206">
        <v>28.92</v>
      </c>
      <c r="AH9" s="206">
        <v>0</v>
      </c>
      <c r="AI9" s="206">
        <v>33.93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13.68</v>
      </c>
      <c r="E10" s="206">
        <v>0</v>
      </c>
      <c r="F10" s="206">
        <v>4.66</v>
      </c>
      <c r="G10" s="206">
        <v>6.75</v>
      </c>
      <c r="H10" s="206">
        <v>0</v>
      </c>
      <c r="I10" s="206">
        <v>27.95</v>
      </c>
      <c r="J10" s="206">
        <v>0.68</v>
      </c>
      <c r="K10" s="206">
        <v>0.34</v>
      </c>
      <c r="L10" s="206">
        <v>15.38</v>
      </c>
      <c r="M10" s="206">
        <v>1.01</v>
      </c>
      <c r="N10" s="206">
        <v>1.31</v>
      </c>
      <c r="O10" s="206">
        <v>0</v>
      </c>
      <c r="P10" s="206">
        <v>1.34</v>
      </c>
      <c r="Q10" s="206">
        <v>0.24</v>
      </c>
      <c r="R10" s="206">
        <v>0.47</v>
      </c>
      <c r="S10" s="206">
        <v>0.28999999999999998</v>
      </c>
      <c r="T10" s="206">
        <v>0</v>
      </c>
      <c r="U10" s="206">
        <v>0.78</v>
      </c>
      <c r="V10" s="206">
        <v>0.22</v>
      </c>
      <c r="W10" s="206">
        <v>0.39</v>
      </c>
      <c r="X10" s="206">
        <v>16.190000000000001</v>
      </c>
      <c r="Y10" s="206">
        <v>0</v>
      </c>
      <c r="Z10" s="206">
        <v>1.41</v>
      </c>
      <c r="AA10" s="206">
        <v>0.89</v>
      </c>
      <c r="AB10" s="206">
        <v>0</v>
      </c>
      <c r="AC10" s="206">
        <v>13.4</v>
      </c>
      <c r="AD10" s="206">
        <v>0</v>
      </c>
      <c r="AE10" s="206">
        <v>0</v>
      </c>
      <c r="AF10" s="206">
        <v>0</v>
      </c>
      <c r="AG10" s="206">
        <v>28.92</v>
      </c>
      <c r="AH10" s="206">
        <v>0</v>
      </c>
      <c r="AI10" s="206">
        <v>33.93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13.78</v>
      </c>
      <c r="E11" s="206">
        <v>0</v>
      </c>
      <c r="F11" s="206">
        <v>4.66</v>
      </c>
      <c r="G11" s="206">
        <v>6.75</v>
      </c>
      <c r="H11" s="206">
        <v>0</v>
      </c>
      <c r="I11" s="206">
        <v>27.95</v>
      </c>
      <c r="J11" s="206">
        <v>0.68</v>
      </c>
      <c r="K11" s="206">
        <v>4.53</v>
      </c>
      <c r="L11" s="206">
        <v>88.9</v>
      </c>
      <c r="M11" s="206">
        <v>1.01</v>
      </c>
      <c r="N11" s="206">
        <v>1.31</v>
      </c>
      <c r="O11" s="206">
        <v>0</v>
      </c>
      <c r="P11" s="206">
        <v>1.34</v>
      </c>
      <c r="Q11" s="206">
        <v>6.61</v>
      </c>
      <c r="R11" s="206">
        <v>0.47</v>
      </c>
      <c r="S11" s="206">
        <v>7.99</v>
      </c>
      <c r="T11" s="206">
        <v>0</v>
      </c>
      <c r="U11" s="206">
        <v>0.78</v>
      </c>
      <c r="V11" s="206">
        <v>0.22</v>
      </c>
      <c r="W11" s="206">
        <v>0.39</v>
      </c>
      <c r="X11" s="206">
        <v>16.190000000000001</v>
      </c>
      <c r="Y11" s="206">
        <v>0</v>
      </c>
      <c r="Z11" s="206">
        <v>1.41</v>
      </c>
      <c r="AA11" s="206">
        <v>0.89</v>
      </c>
      <c r="AB11" s="206">
        <v>0</v>
      </c>
      <c r="AC11" s="206">
        <v>13.09</v>
      </c>
      <c r="AD11" s="206">
        <v>0</v>
      </c>
      <c r="AE11" s="206">
        <v>0</v>
      </c>
      <c r="AF11" s="206">
        <v>0</v>
      </c>
      <c r="AG11" s="206">
        <v>28.92</v>
      </c>
      <c r="AH11" s="206">
        <v>0</v>
      </c>
      <c r="AI11" s="206">
        <v>33.93</v>
      </c>
      <c r="AJ11" s="206">
        <v>0</v>
      </c>
      <c r="AK11" s="206">
        <v>17.13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13.78</v>
      </c>
      <c r="E12" s="206">
        <v>0</v>
      </c>
      <c r="F12" s="206">
        <v>4.66</v>
      </c>
      <c r="G12" s="206">
        <v>6.75</v>
      </c>
      <c r="H12" s="206">
        <v>0</v>
      </c>
      <c r="I12" s="206">
        <v>27.95</v>
      </c>
      <c r="J12" s="206">
        <v>0.68</v>
      </c>
      <c r="K12" s="206">
        <v>4.53</v>
      </c>
      <c r="L12" s="206">
        <v>182.07</v>
      </c>
      <c r="M12" s="206">
        <v>1.01</v>
      </c>
      <c r="N12" s="206">
        <v>1.31</v>
      </c>
      <c r="O12" s="206">
        <v>0</v>
      </c>
      <c r="P12" s="206">
        <v>1.34</v>
      </c>
      <c r="Q12" s="206">
        <v>6.61</v>
      </c>
      <c r="R12" s="206">
        <v>0.47</v>
      </c>
      <c r="S12" s="206">
        <v>7.99</v>
      </c>
      <c r="T12" s="206">
        <v>0</v>
      </c>
      <c r="U12" s="206">
        <v>0.78</v>
      </c>
      <c r="V12" s="206">
        <v>0.22</v>
      </c>
      <c r="W12" s="206">
        <v>0.39</v>
      </c>
      <c r="X12" s="206">
        <v>16.190000000000001</v>
      </c>
      <c r="Y12" s="206">
        <v>0</v>
      </c>
      <c r="Z12" s="206">
        <v>1.41</v>
      </c>
      <c r="AA12" s="206">
        <v>0.89</v>
      </c>
      <c r="AB12" s="206">
        <v>0</v>
      </c>
      <c r="AC12" s="206">
        <v>13.09</v>
      </c>
      <c r="AD12" s="206">
        <v>0</v>
      </c>
      <c r="AE12" s="206">
        <v>0</v>
      </c>
      <c r="AF12" s="206">
        <v>0</v>
      </c>
      <c r="AG12" s="206">
        <v>28.92</v>
      </c>
      <c r="AH12" s="206">
        <v>0</v>
      </c>
      <c r="AI12" s="206">
        <v>33.93</v>
      </c>
      <c r="AJ12" s="206">
        <v>0</v>
      </c>
      <c r="AK12" s="206">
        <v>17.13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13.78</v>
      </c>
      <c r="E13" s="206">
        <v>0</v>
      </c>
      <c r="F13" s="206">
        <v>4.66</v>
      </c>
      <c r="G13" s="206">
        <v>6.75</v>
      </c>
      <c r="H13" s="206">
        <v>0</v>
      </c>
      <c r="I13" s="206">
        <v>27.95</v>
      </c>
      <c r="J13" s="206">
        <v>0.68</v>
      </c>
      <c r="K13" s="206">
        <v>4.53</v>
      </c>
      <c r="L13" s="206">
        <v>182.07</v>
      </c>
      <c r="M13" s="206">
        <v>1.01</v>
      </c>
      <c r="N13" s="206">
        <v>1.31</v>
      </c>
      <c r="O13" s="206">
        <v>0</v>
      </c>
      <c r="P13" s="206">
        <v>1.34</v>
      </c>
      <c r="Q13" s="206">
        <v>6.61</v>
      </c>
      <c r="R13" s="206">
        <v>0.47</v>
      </c>
      <c r="S13" s="206">
        <v>7.99</v>
      </c>
      <c r="T13" s="206">
        <v>0</v>
      </c>
      <c r="U13" s="206">
        <v>0.78</v>
      </c>
      <c r="V13" s="206">
        <v>0.22</v>
      </c>
      <c r="W13" s="206">
        <v>0.39</v>
      </c>
      <c r="X13" s="206">
        <v>16.190000000000001</v>
      </c>
      <c r="Y13" s="206">
        <v>0</v>
      </c>
      <c r="Z13" s="206">
        <v>1.41</v>
      </c>
      <c r="AA13" s="206">
        <v>0.89</v>
      </c>
      <c r="AB13" s="206">
        <v>0</v>
      </c>
      <c r="AC13" s="206">
        <v>13.05</v>
      </c>
      <c r="AD13" s="206">
        <v>0</v>
      </c>
      <c r="AE13" s="206">
        <v>0</v>
      </c>
      <c r="AF13" s="206">
        <v>0</v>
      </c>
      <c r="AG13" s="206">
        <v>28.92</v>
      </c>
      <c r="AH13" s="206">
        <v>0</v>
      </c>
      <c r="AI13" s="206">
        <v>33.93</v>
      </c>
      <c r="AJ13" s="206">
        <v>0</v>
      </c>
      <c r="AK13" s="206">
        <v>14.69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13.78</v>
      </c>
      <c r="E14" s="206">
        <v>0</v>
      </c>
      <c r="F14" s="206">
        <v>4.66</v>
      </c>
      <c r="G14" s="206">
        <v>6.75</v>
      </c>
      <c r="H14" s="206">
        <v>0</v>
      </c>
      <c r="I14" s="206">
        <v>27.95</v>
      </c>
      <c r="J14" s="206">
        <v>0.68</v>
      </c>
      <c r="K14" s="206">
        <v>4.53</v>
      </c>
      <c r="L14" s="206">
        <v>182.07</v>
      </c>
      <c r="M14" s="206">
        <v>1.01</v>
      </c>
      <c r="N14" s="206">
        <v>1.31</v>
      </c>
      <c r="O14" s="206">
        <v>0</v>
      </c>
      <c r="P14" s="206">
        <v>1.34</v>
      </c>
      <c r="Q14" s="206">
        <v>6.61</v>
      </c>
      <c r="R14" s="206">
        <v>0.47</v>
      </c>
      <c r="S14" s="206">
        <v>7.99</v>
      </c>
      <c r="T14" s="206">
        <v>0</v>
      </c>
      <c r="U14" s="206">
        <v>0.78</v>
      </c>
      <c r="V14" s="206">
        <v>0.22</v>
      </c>
      <c r="W14" s="206">
        <v>0.39</v>
      </c>
      <c r="X14" s="206">
        <v>16.190000000000001</v>
      </c>
      <c r="Y14" s="206">
        <v>0</v>
      </c>
      <c r="Z14" s="206">
        <v>1.41</v>
      </c>
      <c r="AA14" s="206">
        <v>0.89</v>
      </c>
      <c r="AB14" s="206">
        <v>0</v>
      </c>
      <c r="AC14" s="206">
        <v>13.05</v>
      </c>
      <c r="AD14" s="206">
        <v>0</v>
      </c>
      <c r="AE14" s="206">
        <v>0</v>
      </c>
      <c r="AF14" s="206">
        <v>0</v>
      </c>
      <c r="AG14" s="206">
        <v>28.92</v>
      </c>
      <c r="AH14" s="206">
        <v>0</v>
      </c>
      <c r="AI14" s="206">
        <v>33.93</v>
      </c>
      <c r="AJ14" s="206">
        <v>0</v>
      </c>
      <c r="AK14" s="206">
        <v>14.69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13.78</v>
      </c>
      <c r="E15" s="206">
        <v>0</v>
      </c>
      <c r="F15" s="206">
        <v>4.66</v>
      </c>
      <c r="G15" s="206">
        <v>6.75</v>
      </c>
      <c r="H15" s="206">
        <v>0</v>
      </c>
      <c r="I15" s="206">
        <v>27.95</v>
      </c>
      <c r="J15" s="206">
        <v>0.68</v>
      </c>
      <c r="K15" s="206">
        <v>4.53</v>
      </c>
      <c r="L15" s="206">
        <v>182.07</v>
      </c>
      <c r="M15" s="206">
        <v>1.01</v>
      </c>
      <c r="N15" s="206">
        <v>1.31</v>
      </c>
      <c r="O15" s="206">
        <v>0</v>
      </c>
      <c r="P15" s="206">
        <v>1.34</v>
      </c>
      <c r="Q15" s="206">
        <v>4.97</v>
      </c>
      <c r="R15" s="206">
        <v>0.47</v>
      </c>
      <c r="S15" s="206">
        <v>7.99</v>
      </c>
      <c r="T15" s="206">
        <v>0</v>
      </c>
      <c r="U15" s="206">
        <v>0.78</v>
      </c>
      <c r="V15" s="206">
        <v>0.22</v>
      </c>
      <c r="W15" s="206">
        <v>0.39</v>
      </c>
      <c r="X15" s="206">
        <v>16.190000000000001</v>
      </c>
      <c r="Y15" s="206">
        <v>0</v>
      </c>
      <c r="Z15" s="206">
        <v>1.41</v>
      </c>
      <c r="AA15" s="206">
        <v>0.89</v>
      </c>
      <c r="AB15" s="206">
        <v>0</v>
      </c>
      <c r="AC15" s="206">
        <v>13.09</v>
      </c>
      <c r="AD15" s="206">
        <v>0</v>
      </c>
      <c r="AE15" s="206">
        <v>0</v>
      </c>
      <c r="AF15" s="206">
        <v>0</v>
      </c>
      <c r="AG15" s="206">
        <v>28.92</v>
      </c>
      <c r="AH15" s="206">
        <v>0</v>
      </c>
      <c r="AI15" s="206">
        <v>33.93</v>
      </c>
      <c r="AJ15" s="206">
        <v>0</v>
      </c>
      <c r="AK15" s="206">
        <v>14.69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13.78</v>
      </c>
      <c r="E16" s="206">
        <v>0</v>
      </c>
      <c r="F16" s="206">
        <v>4.66</v>
      </c>
      <c r="G16" s="206">
        <v>6.75</v>
      </c>
      <c r="H16" s="206">
        <v>0</v>
      </c>
      <c r="I16" s="206">
        <v>27.95</v>
      </c>
      <c r="J16" s="206">
        <v>0.68</v>
      </c>
      <c r="K16" s="206">
        <v>4.53</v>
      </c>
      <c r="L16" s="206">
        <v>182.07</v>
      </c>
      <c r="M16" s="206">
        <v>1.01</v>
      </c>
      <c r="N16" s="206">
        <v>1.31</v>
      </c>
      <c r="O16" s="206">
        <v>0</v>
      </c>
      <c r="P16" s="206">
        <v>1.34</v>
      </c>
      <c r="Q16" s="206">
        <v>4.97</v>
      </c>
      <c r="R16" s="206">
        <v>0.47</v>
      </c>
      <c r="S16" s="206">
        <v>7.99</v>
      </c>
      <c r="T16" s="206">
        <v>0</v>
      </c>
      <c r="U16" s="206">
        <v>0.78</v>
      </c>
      <c r="V16" s="206">
        <v>0.22</v>
      </c>
      <c r="W16" s="206">
        <v>0.39</v>
      </c>
      <c r="X16" s="206">
        <v>16.190000000000001</v>
      </c>
      <c r="Y16" s="206">
        <v>0</v>
      </c>
      <c r="Z16" s="206">
        <v>1.41</v>
      </c>
      <c r="AA16" s="206">
        <v>0.89</v>
      </c>
      <c r="AB16" s="206">
        <v>0</v>
      </c>
      <c r="AC16" s="206">
        <v>13.09</v>
      </c>
      <c r="AD16" s="206">
        <v>0</v>
      </c>
      <c r="AE16" s="206">
        <v>0</v>
      </c>
      <c r="AF16" s="206">
        <v>0</v>
      </c>
      <c r="AG16" s="206">
        <v>28.92</v>
      </c>
      <c r="AH16" s="206">
        <v>0</v>
      </c>
      <c r="AI16" s="206">
        <v>33.93</v>
      </c>
      <c r="AJ16" s="206">
        <v>0</v>
      </c>
      <c r="AK16" s="206">
        <v>14.69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13.78</v>
      </c>
      <c r="E17" s="206">
        <v>0</v>
      </c>
      <c r="F17" s="206">
        <v>4.66</v>
      </c>
      <c r="G17" s="206">
        <v>6.75</v>
      </c>
      <c r="H17" s="206">
        <v>0</v>
      </c>
      <c r="I17" s="206">
        <v>27.95</v>
      </c>
      <c r="J17" s="206">
        <v>0.68</v>
      </c>
      <c r="K17" s="206">
        <v>4.53</v>
      </c>
      <c r="L17" s="206">
        <v>182.07</v>
      </c>
      <c r="M17" s="206">
        <v>1.01</v>
      </c>
      <c r="N17" s="206">
        <v>1.31</v>
      </c>
      <c r="O17" s="206">
        <v>0</v>
      </c>
      <c r="P17" s="206">
        <v>1.34</v>
      </c>
      <c r="Q17" s="206">
        <v>6.61</v>
      </c>
      <c r="R17" s="206">
        <v>0.47</v>
      </c>
      <c r="S17" s="206">
        <v>7.99</v>
      </c>
      <c r="T17" s="206">
        <v>0</v>
      </c>
      <c r="U17" s="206">
        <v>0.78</v>
      </c>
      <c r="V17" s="206">
        <v>0.22</v>
      </c>
      <c r="W17" s="206">
        <v>0.39</v>
      </c>
      <c r="X17" s="206">
        <v>16.190000000000001</v>
      </c>
      <c r="Y17" s="206">
        <v>0</v>
      </c>
      <c r="Z17" s="206">
        <v>1.41</v>
      </c>
      <c r="AA17" s="206">
        <v>0.89</v>
      </c>
      <c r="AB17" s="206">
        <v>0</v>
      </c>
      <c r="AC17" s="206">
        <v>13.09</v>
      </c>
      <c r="AD17" s="206">
        <v>0</v>
      </c>
      <c r="AE17" s="206">
        <v>0</v>
      </c>
      <c r="AF17" s="206">
        <v>0</v>
      </c>
      <c r="AG17" s="206">
        <v>28.92</v>
      </c>
      <c r="AH17" s="206">
        <v>0</v>
      </c>
      <c r="AI17" s="206">
        <v>33.93</v>
      </c>
      <c r="AJ17" s="206">
        <v>0</v>
      </c>
      <c r="AK17" s="206">
        <v>14.69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13.78</v>
      </c>
      <c r="E18" s="206">
        <v>0</v>
      </c>
      <c r="F18" s="206">
        <v>4.66</v>
      </c>
      <c r="G18" s="206">
        <v>6.75</v>
      </c>
      <c r="H18" s="206">
        <v>0</v>
      </c>
      <c r="I18" s="206">
        <v>27.95</v>
      </c>
      <c r="J18" s="206">
        <v>0.68</v>
      </c>
      <c r="K18" s="206">
        <v>4.53</v>
      </c>
      <c r="L18" s="206">
        <v>182.07</v>
      </c>
      <c r="M18" s="206">
        <v>1.01</v>
      </c>
      <c r="N18" s="206">
        <v>1.31</v>
      </c>
      <c r="O18" s="206">
        <v>0</v>
      </c>
      <c r="P18" s="206">
        <v>1.34</v>
      </c>
      <c r="Q18" s="206">
        <v>6.61</v>
      </c>
      <c r="R18" s="206">
        <v>0.47</v>
      </c>
      <c r="S18" s="206">
        <v>7.99</v>
      </c>
      <c r="T18" s="206">
        <v>0</v>
      </c>
      <c r="U18" s="206">
        <v>0.78</v>
      </c>
      <c r="V18" s="206">
        <v>0.22</v>
      </c>
      <c r="W18" s="206">
        <v>0.39</v>
      </c>
      <c r="X18" s="206">
        <v>16.190000000000001</v>
      </c>
      <c r="Y18" s="206">
        <v>0</v>
      </c>
      <c r="Z18" s="206">
        <v>1.41</v>
      </c>
      <c r="AA18" s="206">
        <v>0.89</v>
      </c>
      <c r="AB18" s="206">
        <v>0</v>
      </c>
      <c r="AC18" s="206">
        <v>13.09</v>
      </c>
      <c r="AD18" s="206">
        <v>0</v>
      </c>
      <c r="AE18" s="206">
        <v>0</v>
      </c>
      <c r="AF18" s="206">
        <v>0</v>
      </c>
      <c r="AG18" s="206">
        <v>28.92</v>
      </c>
      <c r="AH18" s="206">
        <v>0</v>
      </c>
      <c r="AI18" s="206">
        <v>33.93</v>
      </c>
      <c r="AJ18" s="206">
        <v>0</v>
      </c>
      <c r="AK18" s="206">
        <v>14.69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13.78</v>
      </c>
      <c r="E19" s="206">
        <v>0</v>
      </c>
      <c r="F19" s="206">
        <v>4.66</v>
      </c>
      <c r="G19" s="206">
        <v>6.75</v>
      </c>
      <c r="H19" s="206">
        <v>0</v>
      </c>
      <c r="I19" s="206">
        <v>27.95</v>
      </c>
      <c r="J19" s="206">
        <v>0.68</v>
      </c>
      <c r="K19" s="206">
        <v>4.53</v>
      </c>
      <c r="L19" s="206">
        <v>104.06</v>
      </c>
      <c r="M19" s="206">
        <v>1.01</v>
      </c>
      <c r="N19" s="206">
        <v>1.31</v>
      </c>
      <c r="O19" s="206">
        <v>0</v>
      </c>
      <c r="P19" s="206">
        <v>0.09</v>
      </c>
      <c r="Q19" s="206">
        <v>6.61</v>
      </c>
      <c r="R19" s="206">
        <v>0.47</v>
      </c>
      <c r="S19" s="206">
        <v>7.99</v>
      </c>
      <c r="T19" s="206">
        <v>0</v>
      </c>
      <c r="U19" s="206">
        <v>0.78</v>
      </c>
      <c r="V19" s="206">
        <v>0.22</v>
      </c>
      <c r="W19" s="206">
        <v>0.39</v>
      </c>
      <c r="X19" s="206">
        <v>16.190000000000001</v>
      </c>
      <c r="Y19" s="206">
        <v>0</v>
      </c>
      <c r="Z19" s="206">
        <v>1.41</v>
      </c>
      <c r="AA19" s="206">
        <v>0.89</v>
      </c>
      <c r="AB19" s="206">
        <v>0</v>
      </c>
      <c r="AC19" s="206">
        <v>13.4</v>
      </c>
      <c r="AD19" s="206">
        <v>0</v>
      </c>
      <c r="AE19" s="206">
        <v>0</v>
      </c>
      <c r="AF19" s="206">
        <v>0</v>
      </c>
      <c r="AG19" s="206">
        <v>28.92</v>
      </c>
      <c r="AH19" s="206">
        <v>0</v>
      </c>
      <c r="AI19" s="206">
        <v>33.93</v>
      </c>
      <c r="AJ19" s="206">
        <v>0</v>
      </c>
      <c r="AK19" s="206">
        <v>17.13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13.78</v>
      </c>
      <c r="E20" s="206">
        <v>0</v>
      </c>
      <c r="F20" s="206">
        <v>4.66</v>
      </c>
      <c r="G20" s="206">
        <v>6.75</v>
      </c>
      <c r="H20" s="206">
        <v>0</v>
      </c>
      <c r="I20" s="206">
        <v>27.95</v>
      </c>
      <c r="J20" s="206">
        <v>0.68</v>
      </c>
      <c r="K20" s="206">
        <v>0.34</v>
      </c>
      <c r="L20" s="206">
        <v>17.920000000000002</v>
      </c>
      <c r="M20" s="206">
        <v>1.01</v>
      </c>
      <c r="N20" s="206">
        <v>1.31</v>
      </c>
      <c r="O20" s="206">
        <v>0</v>
      </c>
      <c r="P20" s="206">
        <v>0.09</v>
      </c>
      <c r="Q20" s="206">
        <v>0.24</v>
      </c>
      <c r="R20" s="206">
        <v>0.47</v>
      </c>
      <c r="S20" s="206">
        <v>0.28999999999999998</v>
      </c>
      <c r="T20" s="206">
        <v>0</v>
      </c>
      <c r="U20" s="206">
        <v>0.78</v>
      </c>
      <c r="V20" s="206">
        <v>0.22</v>
      </c>
      <c r="W20" s="206">
        <v>0.39</v>
      </c>
      <c r="X20" s="206">
        <v>16.190000000000001</v>
      </c>
      <c r="Y20" s="206">
        <v>0</v>
      </c>
      <c r="Z20" s="206">
        <v>1.41</v>
      </c>
      <c r="AA20" s="206">
        <v>0.89</v>
      </c>
      <c r="AB20" s="206">
        <v>0</v>
      </c>
      <c r="AC20" s="206">
        <v>13.4</v>
      </c>
      <c r="AD20" s="206">
        <v>0</v>
      </c>
      <c r="AE20" s="206">
        <v>0</v>
      </c>
      <c r="AF20" s="206">
        <v>0</v>
      </c>
      <c r="AG20" s="206">
        <v>28.92</v>
      </c>
      <c r="AH20" s="206">
        <v>0</v>
      </c>
      <c r="AI20" s="206">
        <v>33.93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13.78</v>
      </c>
      <c r="E21" s="206">
        <v>0</v>
      </c>
      <c r="F21" s="206">
        <v>4.66</v>
      </c>
      <c r="G21" s="206">
        <v>6.75</v>
      </c>
      <c r="H21" s="206">
        <v>0</v>
      </c>
      <c r="I21" s="206">
        <v>27.95</v>
      </c>
      <c r="J21" s="206">
        <v>0.68</v>
      </c>
      <c r="K21" s="206">
        <v>0.34</v>
      </c>
      <c r="L21" s="206">
        <v>15.38</v>
      </c>
      <c r="M21" s="206">
        <v>1.01</v>
      </c>
      <c r="N21" s="206">
        <v>1.31</v>
      </c>
      <c r="O21" s="206">
        <v>0</v>
      </c>
      <c r="P21" s="206">
        <v>0.08</v>
      </c>
      <c r="Q21" s="206">
        <v>0.24</v>
      </c>
      <c r="R21" s="206">
        <v>0.47</v>
      </c>
      <c r="S21" s="206">
        <v>0.28999999999999998</v>
      </c>
      <c r="T21" s="206">
        <v>0</v>
      </c>
      <c r="U21" s="206">
        <v>0.78</v>
      </c>
      <c r="V21" s="206">
        <v>0.22</v>
      </c>
      <c r="W21" s="206">
        <v>0.39</v>
      </c>
      <c r="X21" s="206">
        <v>16.190000000000001</v>
      </c>
      <c r="Y21" s="206">
        <v>0</v>
      </c>
      <c r="Z21" s="206">
        <v>1.42</v>
      </c>
      <c r="AA21" s="206">
        <v>0.89</v>
      </c>
      <c r="AB21" s="206">
        <v>0</v>
      </c>
      <c r="AC21" s="206">
        <v>13.4</v>
      </c>
      <c r="AD21" s="206">
        <v>0</v>
      </c>
      <c r="AE21" s="206">
        <v>0</v>
      </c>
      <c r="AF21" s="206">
        <v>0</v>
      </c>
      <c r="AG21" s="206">
        <v>28.92</v>
      </c>
      <c r="AH21" s="206">
        <v>0</v>
      </c>
      <c r="AI21" s="206">
        <v>33.93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13.78</v>
      </c>
      <c r="E22" s="206">
        <v>0</v>
      </c>
      <c r="F22" s="206">
        <v>4.66</v>
      </c>
      <c r="G22" s="206">
        <v>6.75</v>
      </c>
      <c r="H22" s="206">
        <v>0</v>
      </c>
      <c r="I22" s="206">
        <v>27.95</v>
      </c>
      <c r="J22" s="206">
        <v>0.68</v>
      </c>
      <c r="K22" s="206">
        <v>0.34</v>
      </c>
      <c r="L22" s="206">
        <v>15.38</v>
      </c>
      <c r="M22" s="206">
        <v>1.01</v>
      </c>
      <c r="N22" s="206">
        <v>1.31</v>
      </c>
      <c r="O22" s="206">
        <v>0</v>
      </c>
      <c r="P22" s="206">
        <v>0.08</v>
      </c>
      <c r="Q22" s="206">
        <v>0.24</v>
      </c>
      <c r="R22" s="206">
        <v>0.47</v>
      </c>
      <c r="S22" s="206">
        <v>0.28999999999999998</v>
      </c>
      <c r="T22" s="206">
        <v>0</v>
      </c>
      <c r="U22" s="206">
        <v>0.78</v>
      </c>
      <c r="V22" s="206">
        <v>0.22</v>
      </c>
      <c r="W22" s="206">
        <v>0.39</v>
      </c>
      <c r="X22" s="206">
        <v>16.190000000000001</v>
      </c>
      <c r="Y22" s="206">
        <v>0</v>
      </c>
      <c r="Z22" s="206">
        <v>1.42</v>
      </c>
      <c r="AA22" s="206">
        <v>0.89</v>
      </c>
      <c r="AB22" s="206">
        <v>0</v>
      </c>
      <c r="AC22" s="206">
        <v>13.4</v>
      </c>
      <c r="AD22" s="206">
        <v>0</v>
      </c>
      <c r="AE22" s="206">
        <v>0</v>
      </c>
      <c r="AF22" s="206">
        <v>0</v>
      </c>
      <c r="AG22" s="206">
        <v>28.92</v>
      </c>
      <c r="AH22" s="206">
        <v>0</v>
      </c>
      <c r="AI22" s="206">
        <v>33.93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13.78</v>
      </c>
      <c r="E23" s="206">
        <v>0</v>
      </c>
      <c r="F23" s="206">
        <v>4.66</v>
      </c>
      <c r="G23" s="206">
        <v>6.75</v>
      </c>
      <c r="H23" s="206">
        <v>0</v>
      </c>
      <c r="I23" s="206">
        <v>27.95</v>
      </c>
      <c r="J23" s="206">
        <v>0.68</v>
      </c>
      <c r="K23" s="206">
        <v>0.34</v>
      </c>
      <c r="L23" s="206">
        <v>15.38</v>
      </c>
      <c r="M23" s="206">
        <v>1.01</v>
      </c>
      <c r="N23" s="206">
        <v>1.31</v>
      </c>
      <c r="O23" s="206">
        <v>0</v>
      </c>
      <c r="P23" s="206">
        <v>0.08</v>
      </c>
      <c r="Q23" s="206">
        <v>0.24</v>
      </c>
      <c r="R23" s="206">
        <v>0.47</v>
      </c>
      <c r="S23" s="206">
        <v>0.56999999999999995</v>
      </c>
      <c r="T23" s="206">
        <v>0</v>
      </c>
      <c r="U23" s="206">
        <v>0.78</v>
      </c>
      <c r="V23" s="206">
        <v>0.22</v>
      </c>
      <c r="W23" s="206">
        <v>0.39</v>
      </c>
      <c r="X23" s="206">
        <v>16.190000000000001</v>
      </c>
      <c r="Y23" s="206">
        <v>0</v>
      </c>
      <c r="Z23" s="206">
        <v>1.42</v>
      </c>
      <c r="AA23" s="206">
        <v>0.9</v>
      </c>
      <c r="AB23" s="206">
        <v>0</v>
      </c>
      <c r="AC23" s="206">
        <v>13.4</v>
      </c>
      <c r="AD23" s="206">
        <v>0</v>
      </c>
      <c r="AE23" s="206">
        <v>0</v>
      </c>
      <c r="AF23" s="206">
        <v>0</v>
      </c>
      <c r="AG23" s="206">
        <v>28.92</v>
      </c>
      <c r="AH23" s="206">
        <v>0</v>
      </c>
      <c r="AI23" s="206">
        <v>33.93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13.78</v>
      </c>
      <c r="E24" s="206">
        <v>0</v>
      </c>
      <c r="F24" s="206">
        <v>4.66</v>
      </c>
      <c r="G24" s="206">
        <v>6.75</v>
      </c>
      <c r="H24" s="206">
        <v>0</v>
      </c>
      <c r="I24" s="206">
        <v>27.95</v>
      </c>
      <c r="J24" s="206">
        <v>0.68</v>
      </c>
      <c r="K24" s="206">
        <v>0.34</v>
      </c>
      <c r="L24" s="206">
        <v>15.38</v>
      </c>
      <c r="M24" s="206">
        <v>1.01</v>
      </c>
      <c r="N24" s="206">
        <v>1.31</v>
      </c>
      <c r="O24" s="206">
        <v>0</v>
      </c>
      <c r="P24" s="206">
        <v>0.08</v>
      </c>
      <c r="Q24" s="206">
        <v>0.24</v>
      </c>
      <c r="R24" s="206">
        <v>0.47</v>
      </c>
      <c r="S24" s="206">
        <v>0.28999999999999998</v>
      </c>
      <c r="T24" s="206">
        <v>0</v>
      </c>
      <c r="U24" s="206">
        <v>0.78</v>
      </c>
      <c r="V24" s="206">
        <v>0.22</v>
      </c>
      <c r="W24" s="206">
        <v>0.39</v>
      </c>
      <c r="X24" s="206">
        <v>16.190000000000001</v>
      </c>
      <c r="Y24" s="206">
        <v>0</v>
      </c>
      <c r="Z24" s="206">
        <v>1.42</v>
      </c>
      <c r="AA24" s="206">
        <v>0.9</v>
      </c>
      <c r="AB24" s="206">
        <v>0</v>
      </c>
      <c r="AC24" s="206">
        <v>13.4</v>
      </c>
      <c r="AD24" s="206">
        <v>0</v>
      </c>
      <c r="AE24" s="206">
        <v>0</v>
      </c>
      <c r="AF24" s="206">
        <v>0</v>
      </c>
      <c r="AG24" s="206">
        <v>28.92</v>
      </c>
      <c r="AH24" s="206">
        <v>0</v>
      </c>
      <c r="AI24" s="206">
        <v>33.93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13.78</v>
      </c>
      <c r="E25" s="206">
        <v>0</v>
      </c>
      <c r="F25" s="206">
        <v>4.66</v>
      </c>
      <c r="G25" s="206">
        <v>6.75</v>
      </c>
      <c r="H25" s="206">
        <v>0</v>
      </c>
      <c r="I25" s="206">
        <v>27.95</v>
      </c>
      <c r="J25" s="206">
        <v>0.68</v>
      </c>
      <c r="K25" s="206">
        <v>0.34</v>
      </c>
      <c r="L25" s="206">
        <v>15.38</v>
      </c>
      <c r="M25" s="206">
        <v>1.01</v>
      </c>
      <c r="N25" s="206">
        <v>1.31</v>
      </c>
      <c r="O25" s="206">
        <v>0</v>
      </c>
      <c r="P25" s="206">
        <v>0.08</v>
      </c>
      <c r="Q25" s="206">
        <v>0.24</v>
      </c>
      <c r="R25" s="206">
        <v>0.47</v>
      </c>
      <c r="S25" s="206">
        <v>0.28999999999999998</v>
      </c>
      <c r="T25" s="206">
        <v>0</v>
      </c>
      <c r="U25" s="206">
        <v>0.78</v>
      </c>
      <c r="V25" s="206">
        <v>0.22</v>
      </c>
      <c r="W25" s="206">
        <v>0.39</v>
      </c>
      <c r="X25" s="206">
        <v>16.190000000000001</v>
      </c>
      <c r="Y25" s="206">
        <v>0</v>
      </c>
      <c r="Z25" s="206">
        <v>1.42</v>
      </c>
      <c r="AA25" s="206">
        <v>0.9</v>
      </c>
      <c r="AB25" s="206">
        <v>0</v>
      </c>
      <c r="AC25" s="206">
        <v>13.4</v>
      </c>
      <c r="AD25" s="206">
        <v>0</v>
      </c>
      <c r="AE25" s="206">
        <v>0</v>
      </c>
      <c r="AF25" s="206">
        <v>0</v>
      </c>
      <c r="AG25" s="206">
        <v>28.92</v>
      </c>
      <c r="AH25" s="206">
        <v>0</v>
      </c>
      <c r="AI25" s="206">
        <v>33.93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13.78</v>
      </c>
      <c r="E26" s="206">
        <v>0</v>
      </c>
      <c r="F26" s="206">
        <v>4.66</v>
      </c>
      <c r="G26" s="206">
        <v>6.75</v>
      </c>
      <c r="H26" s="206">
        <v>0</v>
      </c>
      <c r="I26" s="206">
        <v>27.95</v>
      </c>
      <c r="J26" s="206">
        <v>0.68</v>
      </c>
      <c r="K26" s="206">
        <v>0.34</v>
      </c>
      <c r="L26" s="206">
        <v>15.38</v>
      </c>
      <c r="M26" s="206">
        <v>1.01</v>
      </c>
      <c r="N26" s="206">
        <v>1.31</v>
      </c>
      <c r="O26" s="206">
        <v>0</v>
      </c>
      <c r="P26" s="206">
        <v>0.08</v>
      </c>
      <c r="Q26" s="206">
        <v>0.24</v>
      </c>
      <c r="R26" s="206">
        <v>0.47</v>
      </c>
      <c r="S26" s="206">
        <v>0.28999999999999998</v>
      </c>
      <c r="T26" s="206">
        <v>0</v>
      </c>
      <c r="U26" s="206">
        <v>0.78</v>
      </c>
      <c r="V26" s="206">
        <v>0.22</v>
      </c>
      <c r="W26" s="206">
        <v>0.39</v>
      </c>
      <c r="X26" s="206">
        <v>16.190000000000001</v>
      </c>
      <c r="Y26" s="206">
        <v>0</v>
      </c>
      <c r="Z26" s="206">
        <v>1.42</v>
      </c>
      <c r="AA26" s="206">
        <v>0.9</v>
      </c>
      <c r="AB26" s="206">
        <v>0</v>
      </c>
      <c r="AC26" s="206">
        <v>13.4</v>
      </c>
      <c r="AD26" s="206">
        <v>0</v>
      </c>
      <c r="AE26" s="206">
        <v>0</v>
      </c>
      <c r="AF26" s="206">
        <v>0</v>
      </c>
      <c r="AG26" s="206">
        <v>28.92</v>
      </c>
      <c r="AH26" s="206">
        <v>0</v>
      </c>
      <c r="AI26" s="206">
        <v>33.93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13.72</v>
      </c>
      <c r="E27" s="206">
        <v>0</v>
      </c>
      <c r="F27" s="206">
        <v>4.66</v>
      </c>
      <c r="G27" s="206">
        <v>6.75</v>
      </c>
      <c r="H27" s="206">
        <v>0</v>
      </c>
      <c r="I27" s="206">
        <v>27.95</v>
      </c>
      <c r="J27" s="206">
        <v>0.68</v>
      </c>
      <c r="K27" s="206">
        <v>0.34</v>
      </c>
      <c r="L27" s="206">
        <v>15.38</v>
      </c>
      <c r="M27" s="206">
        <v>1.01</v>
      </c>
      <c r="N27" s="206">
        <v>1.31</v>
      </c>
      <c r="O27" s="206">
        <v>0</v>
      </c>
      <c r="P27" s="206">
        <v>0.08</v>
      </c>
      <c r="Q27" s="206">
        <v>0.24</v>
      </c>
      <c r="R27" s="206">
        <v>0.47</v>
      </c>
      <c r="S27" s="206">
        <v>0.28999999999999998</v>
      </c>
      <c r="T27" s="206">
        <v>0</v>
      </c>
      <c r="U27" s="206">
        <v>0.78</v>
      </c>
      <c r="V27" s="206">
        <v>0.22</v>
      </c>
      <c r="W27" s="206">
        <v>0.39</v>
      </c>
      <c r="X27" s="206">
        <v>16.190000000000001</v>
      </c>
      <c r="Y27" s="206">
        <v>0</v>
      </c>
      <c r="Z27" s="206">
        <v>1.42</v>
      </c>
      <c r="AA27" s="206">
        <v>0.9</v>
      </c>
      <c r="AB27" s="206">
        <v>0</v>
      </c>
      <c r="AC27" s="206">
        <v>13.4</v>
      </c>
      <c r="AD27" s="206">
        <v>0</v>
      </c>
      <c r="AE27" s="206">
        <v>0</v>
      </c>
      <c r="AF27" s="206">
        <v>0</v>
      </c>
      <c r="AG27" s="206">
        <v>28.92</v>
      </c>
      <c r="AH27" s="206">
        <v>0</v>
      </c>
      <c r="AI27" s="206">
        <v>33.93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13.72</v>
      </c>
      <c r="E28" s="206">
        <v>0</v>
      </c>
      <c r="F28" s="206">
        <v>4.66</v>
      </c>
      <c r="G28" s="206">
        <v>6.75</v>
      </c>
      <c r="H28" s="206">
        <v>0</v>
      </c>
      <c r="I28" s="206">
        <v>27.95</v>
      </c>
      <c r="J28" s="206">
        <v>0.68</v>
      </c>
      <c r="K28" s="206">
        <v>0.34</v>
      </c>
      <c r="L28" s="206">
        <v>15.38</v>
      </c>
      <c r="M28" s="206">
        <v>1.01</v>
      </c>
      <c r="N28" s="206">
        <v>1.31</v>
      </c>
      <c r="O28" s="206">
        <v>0</v>
      </c>
      <c r="P28" s="206">
        <v>0.08</v>
      </c>
      <c r="Q28" s="206">
        <v>0.24</v>
      </c>
      <c r="R28" s="206">
        <v>0.47</v>
      </c>
      <c r="S28" s="206">
        <v>0.28999999999999998</v>
      </c>
      <c r="T28" s="206">
        <v>0</v>
      </c>
      <c r="U28" s="206">
        <v>0.78</v>
      </c>
      <c r="V28" s="206">
        <v>0.22</v>
      </c>
      <c r="W28" s="206">
        <v>0.39</v>
      </c>
      <c r="X28" s="206">
        <v>16.190000000000001</v>
      </c>
      <c r="Y28" s="206">
        <v>0</v>
      </c>
      <c r="Z28" s="206">
        <v>1.42</v>
      </c>
      <c r="AA28" s="206">
        <v>0.9</v>
      </c>
      <c r="AB28" s="206">
        <v>0</v>
      </c>
      <c r="AC28" s="206">
        <v>13.4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33.93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13.72</v>
      </c>
      <c r="E29" s="206">
        <v>0</v>
      </c>
      <c r="F29" s="206">
        <v>4.66</v>
      </c>
      <c r="G29" s="206">
        <v>6.75</v>
      </c>
      <c r="H29" s="206">
        <v>0</v>
      </c>
      <c r="I29" s="206">
        <v>27.95</v>
      </c>
      <c r="J29" s="206">
        <v>0.68</v>
      </c>
      <c r="K29" s="206">
        <v>0.34</v>
      </c>
      <c r="L29" s="206">
        <v>15.38</v>
      </c>
      <c r="M29" s="206">
        <v>1.01</v>
      </c>
      <c r="N29" s="206">
        <v>1.31</v>
      </c>
      <c r="O29" s="206">
        <v>0</v>
      </c>
      <c r="P29" s="206">
        <v>0.08</v>
      </c>
      <c r="Q29" s="206">
        <v>0.24</v>
      </c>
      <c r="R29" s="206">
        <v>0.47</v>
      </c>
      <c r="S29" s="206">
        <v>0.28999999999999998</v>
      </c>
      <c r="T29" s="206">
        <v>0</v>
      </c>
      <c r="U29" s="206">
        <v>0.78</v>
      </c>
      <c r="V29" s="206">
        <v>0.22</v>
      </c>
      <c r="W29" s="206">
        <v>0.39</v>
      </c>
      <c r="X29" s="206">
        <v>16.190000000000001</v>
      </c>
      <c r="Y29" s="206">
        <v>0</v>
      </c>
      <c r="Z29" s="206">
        <v>1.42</v>
      </c>
      <c r="AA29" s="206">
        <v>0.9</v>
      </c>
      <c r="AB29" s="206">
        <v>0</v>
      </c>
      <c r="AC29" s="206">
        <v>13.71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33.93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13.72</v>
      </c>
      <c r="E30" s="206">
        <v>0</v>
      </c>
      <c r="F30" s="206">
        <v>4.66</v>
      </c>
      <c r="G30" s="206">
        <v>6.75</v>
      </c>
      <c r="H30" s="206">
        <v>0</v>
      </c>
      <c r="I30" s="206">
        <v>27.95</v>
      </c>
      <c r="J30" s="206">
        <v>0.68</v>
      </c>
      <c r="K30" s="206">
        <v>0.34</v>
      </c>
      <c r="L30" s="206">
        <v>15.38</v>
      </c>
      <c r="M30" s="206">
        <v>1.01</v>
      </c>
      <c r="N30" s="206">
        <v>1.31</v>
      </c>
      <c r="O30" s="206">
        <v>0</v>
      </c>
      <c r="P30" s="206">
        <v>0.08</v>
      </c>
      <c r="Q30" s="206">
        <v>0.24</v>
      </c>
      <c r="R30" s="206">
        <v>0.47</v>
      </c>
      <c r="S30" s="206">
        <v>0.28999999999999998</v>
      </c>
      <c r="T30" s="206">
        <v>0</v>
      </c>
      <c r="U30" s="206">
        <v>0.78</v>
      </c>
      <c r="V30" s="206">
        <v>0.22</v>
      </c>
      <c r="W30" s="206">
        <v>0.39</v>
      </c>
      <c r="X30" s="206">
        <v>16.190000000000001</v>
      </c>
      <c r="Y30" s="206">
        <v>0</v>
      </c>
      <c r="Z30" s="206">
        <v>1.42</v>
      </c>
      <c r="AA30" s="206">
        <v>0.9</v>
      </c>
      <c r="AB30" s="206">
        <v>0</v>
      </c>
      <c r="AC30" s="206">
        <v>13.71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33.93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13.72</v>
      </c>
      <c r="E31" s="206">
        <v>0</v>
      </c>
      <c r="F31" s="206">
        <v>4.66</v>
      </c>
      <c r="G31" s="206">
        <v>6.75</v>
      </c>
      <c r="H31" s="206">
        <v>0</v>
      </c>
      <c r="I31" s="206">
        <v>27.95</v>
      </c>
      <c r="J31" s="206">
        <v>0.68</v>
      </c>
      <c r="K31" s="206">
        <v>0.34</v>
      </c>
      <c r="L31" s="206">
        <v>15.38</v>
      </c>
      <c r="M31" s="206">
        <v>1.01</v>
      </c>
      <c r="N31" s="206">
        <v>1.31</v>
      </c>
      <c r="O31" s="206">
        <v>0</v>
      </c>
      <c r="P31" s="206">
        <v>0.08</v>
      </c>
      <c r="Q31" s="206">
        <v>0.24</v>
      </c>
      <c r="R31" s="206">
        <v>0.47</v>
      </c>
      <c r="S31" s="206">
        <v>0.28999999999999998</v>
      </c>
      <c r="T31" s="206">
        <v>0</v>
      </c>
      <c r="U31" s="206">
        <v>0.78</v>
      </c>
      <c r="V31" s="206">
        <v>0.22</v>
      </c>
      <c r="W31" s="206">
        <v>0.39</v>
      </c>
      <c r="X31" s="206">
        <v>16.190000000000001</v>
      </c>
      <c r="Y31" s="206">
        <v>0</v>
      </c>
      <c r="Z31" s="206">
        <v>1.42</v>
      </c>
      <c r="AA31" s="206">
        <v>0.9</v>
      </c>
      <c r="AB31" s="206">
        <v>0</v>
      </c>
      <c r="AC31" s="206">
        <v>13.71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32.78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13.72</v>
      </c>
      <c r="E32" s="206">
        <v>0</v>
      </c>
      <c r="F32" s="206">
        <v>4.66</v>
      </c>
      <c r="G32" s="206">
        <v>6.75</v>
      </c>
      <c r="H32" s="206">
        <v>0</v>
      </c>
      <c r="I32" s="206">
        <v>27.95</v>
      </c>
      <c r="J32" s="206">
        <v>0.68</v>
      </c>
      <c r="K32" s="206">
        <v>0.34</v>
      </c>
      <c r="L32" s="206">
        <v>15.38</v>
      </c>
      <c r="M32" s="206">
        <v>1.01</v>
      </c>
      <c r="N32" s="206">
        <v>1.31</v>
      </c>
      <c r="O32" s="206">
        <v>0</v>
      </c>
      <c r="P32" s="206">
        <v>0.08</v>
      </c>
      <c r="Q32" s="206">
        <v>0.24</v>
      </c>
      <c r="R32" s="206">
        <v>0.47</v>
      </c>
      <c r="S32" s="206">
        <v>0.28999999999999998</v>
      </c>
      <c r="T32" s="206">
        <v>0</v>
      </c>
      <c r="U32" s="206">
        <v>0.78</v>
      </c>
      <c r="V32" s="206">
        <v>0.22</v>
      </c>
      <c r="W32" s="206">
        <v>0.39</v>
      </c>
      <c r="X32" s="206">
        <v>16.190000000000001</v>
      </c>
      <c r="Y32" s="206">
        <v>0</v>
      </c>
      <c r="Z32" s="206">
        <v>1.42</v>
      </c>
      <c r="AA32" s="206">
        <v>0.9</v>
      </c>
      <c r="AB32" s="206">
        <v>0</v>
      </c>
      <c r="AC32" s="206">
        <v>13.71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32.78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13.72</v>
      </c>
      <c r="E33" s="206">
        <v>0</v>
      </c>
      <c r="F33" s="206">
        <v>4.66</v>
      </c>
      <c r="G33" s="206">
        <v>6.75</v>
      </c>
      <c r="H33" s="206">
        <v>0</v>
      </c>
      <c r="I33" s="206">
        <v>27.95</v>
      </c>
      <c r="J33" s="206">
        <v>0.68</v>
      </c>
      <c r="K33" s="206">
        <v>0.34</v>
      </c>
      <c r="L33" s="206">
        <v>15.38</v>
      </c>
      <c r="M33" s="206">
        <v>1.01</v>
      </c>
      <c r="N33" s="206">
        <v>1.31</v>
      </c>
      <c r="O33" s="206">
        <v>0</v>
      </c>
      <c r="P33" s="206">
        <v>0.08</v>
      </c>
      <c r="Q33" s="206">
        <v>0.24</v>
      </c>
      <c r="R33" s="206">
        <v>0.47</v>
      </c>
      <c r="S33" s="206">
        <v>0.28999999999999998</v>
      </c>
      <c r="T33" s="206">
        <v>0</v>
      </c>
      <c r="U33" s="206">
        <v>0.78</v>
      </c>
      <c r="V33" s="206">
        <v>0.22</v>
      </c>
      <c r="W33" s="206">
        <v>0.39</v>
      </c>
      <c r="X33" s="206">
        <v>16.190000000000001</v>
      </c>
      <c r="Y33" s="206">
        <v>0</v>
      </c>
      <c r="Z33" s="206">
        <v>1.42</v>
      </c>
      <c r="AA33" s="206">
        <v>0.9</v>
      </c>
      <c r="AB33" s="206">
        <v>0</v>
      </c>
      <c r="AC33" s="206">
        <v>13.71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32.78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13.72</v>
      </c>
      <c r="E34" s="206">
        <v>0</v>
      </c>
      <c r="F34" s="206">
        <v>4.66</v>
      </c>
      <c r="G34" s="206">
        <v>6.75</v>
      </c>
      <c r="H34" s="206">
        <v>0</v>
      </c>
      <c r="I34" s="206">
        <v>27.95</v>
      </c>
      <c r="J34" s="206">
        <v>0.68</v>
      </c>
      <c r="K34" s="206">
        <v>0.34</v>
      </c>
      <c r="L34" s="206">
        <v>15.38</v>
      </c>
      <c r="M34" s="206">
        <v>1.01</v>
      </c>
      <c r="N34" s="206">
        <v>1.31</v>
      </c>
      <c r="O34" s="206">
        <v>0</v>
      </c>
      <c r="P34" s="206">
        <v>0.08</v>
      </c>
      <c r="Q34" s="206">
        <v>0.24</v>
      </c>
      <c r="R34" s="206">
        <v>0.47</v>
      </c>
      <c r="S34" s="206">
        <v>0.28999999999999998</v>
      </c>
      <c r="T34" s="206">
        <v>0</v>
      </c>
      <c r="U34" s="206">
        <v>0.78</v>
      </c>
      <c r="V34" s="206">
        <v>0.22</v>
      </c>
      <c r="W34" s="206">
        <v>0.39</v>
      </c>
      <c r="X34" s="206">
        <v>16.190000000000001</v>
      </c>
      <c r="Y34" s="206">
        <v>0</v>
      </c>
      <c r="Z34" s="206">
        <v>1.42</v>
      </c>
      <c r="AA34" s="206">
        <v>0.9</v>
      </c>
      <c r="AB34" s="206">
        <v>0</v>
      </c>
      <c r="AC34" s="206">
        <v>13.71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32.78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13.65</v>
      </c>
      <c r="E35" s="206">
        <v>0</v>
      </c>
      <c r="F35" s="206">
        <v>4.66</v>
      </c>
      <c r="G35" s="206">
        <v>6.75</v>
      </c>
      <c r="H35" s="206">
        <v>0</v>
      </c>
      <c r="I35" s="206">
        <v>27.95</v>
      </c>
      <c r="J35" s="206">
        <v>0.68</v>
      </c>
      <c r="K35" s="206">
        <v>0.34</v>
      </c>
      <c r="L35" s="206">
        <v>15.38</v>
      </c>
      <c r="M35" s="206">
        <v>1.01</v>
      </c>
      <c r="N35" s="206">
        <v>1.31</v>
      </c>
      <c r="O35" s="206">
        <v>0</v>
      </c>
      <c r="P35" s="206">
        <v>0.08</v>
      </c>
      <c r="Q35" s="206">
        <v>0.24</v>
      </c>
      <c r="R35" s="206">
        <v>0.47</v>
      </c>
      <c r="S35" s="206">
        <v>0.28999999999999998</v>
      </c>
      <c r="T35" s="206">
        <v>0</v>
      </c>
      <c r="U35" s="206">
        <v>0.78</v>
      </c>
      <c r="V35" s="206">
        <v>0.22</v>
      </c>
      <c r="W35" s="206">
        <v>0.38</v>
      </c>
      <c r="X35" s="206">
        <v>16.190000000000001</v>
      </c>
      <c r="Y35" s="206">
        <v>0</v>
      </c>
      <c r="Z35" s="206">
        <v>1.42</v>
      </c>
      <c r="AA35" s="206">
        <v>0.9</v>
      </c>
      <c r="AB35" s="206">
        <v>0</v>
      </c>
      <c r="AC35" s="206">
        <v>17.54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32.78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13.65</v>
      </c>
      <c r="E36" s="206">
        <v>0</v>
      </c>
      <c r="F36" s="206">
        <v>4.66</v>
      </c>
      <c r="G36" s="206">
        <v>6.75</v>
      </c>
      <c r="H36" s="206">
        <v>0</v>
      </c>
      <c r="I36" s="206">
        <v>27.95</v>
      </c>
      <c r="J36" s="206">
        <v>0.68</v>
      </c>
      <c r="K36" s="206">
        <v>0.34</v>
      </c>
      <c r="L36" s="206">
        <v>15.38</v>
      </c>
      <c r="M36" s="206">
        <v>1.01</v>
      </c>
      <c r="N36" s="206">
        <v>1.31</v>
      </c>
      <c r="O36" s="206">
        <v>0</v>
      </c>
      <c r="P36" s="206">
        <v>0.08</v>
      </c>
      <c r="Q36" s="206">
        <v>0.24</v>
      </c>
      <c r="R36" s="206">
        <v>0.47</v>
      </c>
      <c r="S36" s="206">
        <v>0.28999999999999998</v>
      </c>
      <c r="T36" s="206">
        <v>0</v>
      </c>
      <c r="U36" s="206">
        <v>0.78</v>
      </c>
      <c r="V36" s="206">
        <v>0.22</v>
      </c>
      <c r="W36" s="206">
        <v>0.38</v>
      </c>
      <c r="X36" s="206">
        <v>16.190000000000001</v>
      </c>
      <c r="Y36" s="206">
        <v>0</v>
      </c>
      <c r="Z36" s="206">
        <v>1.42</v>
      </c>
      <c r="AA36" s="206">
        <v>0.9</v>
      </c>
      <c r="AB36" s="206">
        <v>0</v>
      </c>
      <c r="AC36" s="206">
        <v>17.54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32.78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13.65</v>
      </c>
      <c r="E37" s="206">
        <v>0</v>
      </c>
      <c r="F37" s="206">
        <v>4.66</v>
      </c>
      <c r="G37" s="206">
        <v>6.75</v>
      </c>
      <c r="H37" s="206">
        <v>0</v>
      </c>
      <c r="I37" s="206">
        <v>27.95</v>
      </c>
      <c r="J37" s="206">
        <v>0.68</v>
      </c>
      <c r="K37" s="206">
        <v>0.34</v>
      </c>
      <c r="L37" s="206">
        <v>15.38</v>
      </c>
      <c r="M37" s="206">
        <v>1.01</v>
      </c>
      <c r="N37" s="206">
        <v>1.31</v>
      </c>
      <c r="O37" s="206">
        <v>0</v>
      </c>
      <c r="P37" s="206">
        <v>0.08</v>
      </c>
      <c r="Q37" s="206">
        <v>0.24</v>
      </c>
      <c r="R37" s="206">
        <v>0.47</v>
      </c>
      <c r="S37" s="206">
        <v>0.28999999999999998</v>
      </c>
      <c r="T37" s="206">
        <v>0</v>
      </c>
      <c r="U37" s="206">
        <v>0.78</v>
      </c>
      <c r="V37" s="206">
        <v>0.22</v>
      </c>
      <c r="W37" s="206">
        <v>0.38</v>
      </c>
      <c r="X37" s="206">
        <v>16.190000000000001</v>
      </c>
      <c r="Y37" s="206">
        <v>0</v>
      </c>
      <c r="Z37" s="206">
        <v>1.42</v>
      </c>
      <c r="AA37" s="206">
        <v>0.9</v>
      </c>
      <c r="AB37" s="206">
        <v>0</v>
      </c>
      <c r="AC37" s="206">
        <v>13.71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32.78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13.65</v>
      </c>
      <c r="E38" s="206">
        <v>0</v>
      </c>
      <c r="F38" s="206">
        <v>4.66</v>
      </c>
      <c r="G38" s="206">
        <v>6.75</v>
      </c>
      <c r="H38" s="206">
        <v>0</v>
      </c>
      <c r="I38" s="206">
        <v>27.95</v>
      </c>
      <c r="J38" s="206">
        <v>0.68</v>
      </c>
      <c r="K38" s="206">
        <v>0.34</v>
      </c>
      <c r="L38" s="206">
        <v>15.38</v>
      </c>
      <c r="M38" s="206">
        <v>1.01</v>
      </c>
      <c r="N38" s="206">
        <v>1.31</v>
      </c>
      <c r="O38" s="206">
        <v>0</v>
      </c>
      <c r="P38" s="206">
        <v>0.08</v>
      </c>
      <c r="Q38" s="206">
        <v>0.24</v>
      </c>
      <c r="R38" s="206">
        <v>0.47</v>
      </c>
      <c r="S38" s="206">
        <v>0.28999999999999998</v>
      </c>
      <c r="T38" s="206">
        <v>0</v>
      </c>
      <c r="U38" s="206">
        <v>0.78</v>
      </c>
      <c r="V38" s="206">
        <v>0.22</v>
      </c>
      <c r="W38" s="206">
        <v>0.38</v>
      </c>
      <c r="X38" s="206">
        <v>16.190000000000001</v>
      </c>
      <c r="Y38" s="206">
        <v>0</v>
      </c>
      <c r="Z38" s="206">
        <v>1.42</v>
      </c>
      <c r="AA38" s="206">
        <v>0.9</v>
      </c>
      <c r="AB38" s="206">
        <v>0</v>
      </c>
      <c r="AC38" s="206">
        <v>13.71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32.78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13.65</v>
      </c>
      <c r="E39" s="206">
        <v>0</v>
      </c>
      <c r="F39" s="206">
        <v>4.66</v>
      </c>
      <c r="G39" s="206">
        <v>6.75</v>
      </c>
      <c r="H39" s="206">
        <v>0</v>
      </c>
      <c r="I39" s="206">
        <v>27.61</v>
      </c>
      <c r="J39" s="206">
        <v>0.68</v>
      </c>
      <c r="K39" s="206">
        <v>0.34</v>
      </c>
      <c r="L39" s="206">
        <v>15.38</v>
      </c>
      <c r="M39" s="206">
        <v>1.01</v>
      </c>
      <c r="N39" s="206">
        <v>1.31</v>
      </c>
      <c r="O39" s="206">
        <v>0</v>
      </c>
      <c r="P39" s="206">
        <v>0.08</v>
      </c>
      <c r="Q39" s="206">
        <v>0.24</v>
      </c>
      <c r="R39" s="206">
        <v>0.47</v>
      </c>
      <c r="S39" s="206">
        <v>0.28999999999999998</v>
      </c>
      <c r="T39" s="206">
        <v>0</v>
      </c>
      <c r="U39" s="206">
        <v>0.78</v>
      </c>
      <c r="V39" s="206">
        <v>0.21</v>
      </c>
      <c r="W39" s="206">
        <v>0.38</v>
      </c>
      <c r="X39" s="206">
        <v>16.190000000000001</v>
      </c>
      <c r="Y39" s="206">
        <v>0</v>
      </c>
      <c r="Z39" s="206">
        <v>1.42</v>
      </c>
      <c r="AA39" s="206">
        <v>0.9</v>
      </c>
      <c r="AB39" s="206">
        <v>0</v>
      </c>
      <c r="AC39" s="206">
        <v>13.4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32.78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13.65</v>
      </c>
      <c r="E40" s="206">
        <v>0</v>
      </c>
      <c r="F40" s="206">
        <v>4.66</v>
      </c>
      <c r="G40" s="206">
        <v>6.75</v>
      </c>
      <c r="H40" s="206">
        <v>0</v>
      </c>
      <c r="I40" s="206">
        <v>27.61</v>
      </c>
      <c r="J40" s="206">
        <v>0.68</v>
      </c>
      <c r="K40" s="206">
        <v>0.34</v>
      </c>
      <c r="L40" s="206">
        <v>15.38</v>
      </c>
      <c r="M40" s="206">
        <v>1.01</v>
      </c>
      <c r="N40" s="206">
        <v>1.31</v>
      </c>
      <c r="O40" s="206">
        <v>0</v>
      </c>
      <c r="P40" s="206">
        <v>0.08</v>
      </c>
      <c r="Q40" s="206">
        <v>0.24</v>
      </c>
      <c r="R40" s="206">
        <v>0.47</v>
      </c>
      <c r="S40" s="206">
        <v>0.28999999999999998</v>
      </c>
      <c r="T40" s="206">
        <v>0</v>
      </c>
      <c r="U40" s="206">
        <v>0.78</v>
      </c>
      <c r="V40" s="206">
        <v>0.21</v>
      </c>
      <c r="W40" s="206">
        <v>0.38</v>
      </c>
      <c r="X40" s="206">
        <v>16.190000000000001</v>
      </c>
      <c r="Y40" s="206">
        <v>0</v>
      </c>
      <c r="Z40" s="206">
        <v>1.42</v>
      </c>
      <c r="AA40" s="206">
        <v>0.9</v>
      </c>
      <c r="AB40" s="206">
        <v>0</v>
      </c>
      <c r="AC40" s="206">
        <v>13.4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32.78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13.65</v>
      </c>
      <c r="E41" s="206">
        <v>0</v>
      </c>
      <c r="F41" s="206">
        <v>4.66</v>
      </c>
      <c r="G41" s="206">
        <v>6.75</v>
      </c>
      <c r="H41" s="206">
        <v>0</v>
      </c>
      <c r="I41" s="206">
        <v>27.61</v>
      </c>
      <c r="J41" s="206">
        <v>0.68</v>
      </c>
      <c r="K41" s="206">
        <v>0.34</v>
      </c>
      <c r="L41" s="206">
        <v>15.38</v>
      </c>
      <c r="M41" s="206">
        <v>1.01</v>
      </c>
      <c r="N41" s="206">
        <v>1.31</v>
      </c>
      <c r="O41" s="206">
        <v>0</v>
      </c>
      <c r="P41" s="206">
        <v>0.08</v>
      </c>
      <c r="Q41" s="206">
        <v>0.24</v>
      </c>
      <c r="R41" s="206">
        <v>0.47</v>
      </c>
      <c r="S41" s="206">
        <v>0.28999999999999998</v>
      </c>
      <c r="T41" s="206">
        <v>0</v>
      </c>
      <c r="U41" s="206">
        <v>0.78</v>
      </c>
      <c r="V41" s="206">
        <v>0.21</v>
      </c>
      <c r="W41" s="206">
        <v>0.38</v>
      </c>
      <c r="X41" s="206">
        <v>16.190000000000001</v>
      </c>
      <c r="Y41" s="206">
        <v>0</v>
      </c>
      <c r="Z41" s="206">
        <v>1.42</v>
      </c>
      <c r="AA41" s="206">
        <v>0.9</v>
      </c>
      <c r="AB41" s="206">
        <v>0</v>
      </c>
      <c r="AC41" s="206">
        <v>13.4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32.78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13.65</v>
      </c>
      <c r="E42" s="206">
        <v>0</v>
      </c>
      <c r="F42" s="206">
        <v>4.66</v>
      </c>
      <c r="G42" s="206">
        <v>6.75</v>
      </c>
      <c r="H42" s="206">
        <v>0</v>
      </c>
      <c r="I42" s="206">
        <v>27.61</v>
      </c>
      <c r="J42" s="206">
        <v>0.68</v>
      </c>
      <c r="K42" s="206">
        <v>0.34</v>
      </c>
      <c r="L42" s="206">
        <v>15.38</v>
      </c>
      <c r="M42" s="206">
        <v>1.01</v>
      </c>
      <c r="N42" s="206">
        <v>1.31</v>
      </c>
      <c r="O42" s="206">
        <v>0</v>
      </c>
      <c r="P42" s="206">
        <v>0.08</v>
      </c>
      <c r="Q42" s="206">
        <v>0.24</v>
      </c>
      <c r="R42" s="206">
        <v>0.47</v>
      </c>
      <c r="S42" s="206">
        <v>0.28999999999999998</v>
      </c>
      <c r="T42" s="206">
        <v>0</v>
      </c>
      <c r="U42" s="206">
        <v>0.78</v>
      </c>
      <c r="V42" s="206">
        <v>0.21</v>
      </c>
      <c r="W42" s="206">
        <v>0.38</v>
      </c>
      <c r="X42" s="206">
        <v>16.190000000000001</v>
      </c>
      <c r="Y42" s="206">
        <v>0</v>
      </c>
      <c r="Z42" s="206">
        <v>1.42</v>
      </c>
      <c r="AA42" s="206">
        <v>0.9</v>
      </c>
      <c r="AB42" s="206">
        <v>0</v>
      </c>
      <c r="AC42" s="206">
        <v>13.4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32.78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13.65</v>
      </c>
      <c r="E43" s="206">
        <v>0</v>
      </c>
      <c r="F43" s="206">
        <v>4.66</v>
      </c>
      <c r="G43" s="206">
        <v>6.75</v>
      </c>
      <c r="H43" s="206">
        <v>0</v>
      </c>
      <c r="I43" s="206">
        <v>27.61</v>
      </c>
      <c r="J43" s="206">
        <v>0.68</v>
      </c>
      <c r="K43" s="206">
        <v>0.34</v>
      </c>
      <c r="L43" s="206">
        <v>15.38</v>
      </c>
      <c r="M43" s="206">
        <v>1.01</v>
      </c>
      <c r="N43" s="206">
        <v>1.31</v>
      </c>
      <c r="O43" s="206">
        <v>0</v>
      </c>
      <c r="P43" s="206">
        <v>0.08</v>
      </c>
      <c r="Q43" s="206">
        <v>0.24</v>
      </c>
      <c r="R43" s="206">
        <v>0.47</v>
      </c>
      <c r="S43" s="206">
        <v>0.28999999999999998</v>
      </c>
      <c r="T43" s="206">
        <v>0</v>
      </c>
      <c r="U43" s="206">
        <v>0.78</v>
      </c>
      <c r="V43" s="206">
        <v>0.21</v>
      </c>
      <c r="W43" s="206">
        <v>0.38</v>
      </c>
      <c r="X43" s="206">
        <v>16.190000000000001</v>
      </c>
      <c r="Y43" s="206">
        <v>0</v>
      </c>
      <c r="Z43" s="206">
        <v>1.42</v>
      </c>
      <c r="AA43" s="206">
        <v>0.9</v>
      </c>
      <c r="AB43" s="206">
        <v>0</v>
      </c>
      <c r="AC43" s="206">
        <v>13.4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32.78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13.65</v>
      </c>
      <c r="E44" s="206">
        <v>0</v>
      </c>
      <c r="F44" s="206">
        <v>4.66</v>
      </c>
      <c r="G44" s="206">
        <v>6.75</v>
      </c>
      <c r="H44" s="206">
        <v>0</v>
      </c>
      <c r="I44" s="206">
        <v>27.61</v>
      </c>
      <c r="J44" s="206">
        <v>0.68</v>
      </c>
      <c r="K44" s="206">
        <v>0.34</v>
      </c>
      <c r="L44" s="206">
        <v>15.38</v>
      </c>
      <c r="M44" s="206">
        <v>1.01</v>
      </c>
      <c r="N44" s="206">
        <v>1.31</v>
      </c>
      <c r="O44" s="206">
        <v>0</v>
      </c>
      <c r="P44" s="206">
        <v>0.08</v>
      </c>
      <c r="Q44" s="206">
        <v>0.24</v>
      </c>
      <c r="R44" s="206">
        <v>0.47</v>
      </c>
      <c r="S44" s="206">
        <v>0.28999999999999998</v>
      </c>
      <c r="T44" s="206">
        <v>0</v>
      </c>
      <c r="U44" s="206">
        <v>0.78</v>
      </c>
      <c r="V44" s="206">
        <v>0.21</v>
      </c>
      <c r="W44" s="206">
        <v>0.38</v>
      </c>
      <c r="X44" s="206">
        <v>16.190000000000001</v>
      </c>
      <c r="Y44" s="206">
        <v>0</v>
      </c>
      <c r="Z44" s="206">
        <v>1.42</v>
      </c>
      <c r="AA44" s="206">
        <v>0.9</v>
      </c>
      <c r="AB44" s="206">
        <v>0</v>
      </c>
      <c r="AC44" s="206">
        <v>13.4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32.78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13.65</v>
      </c>
      <c r="E45" s="206">
        <v>0</v>
      </c>
      <c r="F45" s="206">
        <v>4.66</v>
      </c>
      <c r="G45" s="206">
        <v>6.75</v>
      </c>
      <c r="H45" s="206">
        <v>0</v>
      </c>
      <c r="I45" s="206">
        <v>27.61</v>
      </c>
      <c r="J45" s="206">
        <v>0.68</v>
      </c>
      <c r="K45" s="206">
        <v>0.34</v>
      </c>
      <c r="L45" s="206">
        <v>15.38</v>
      </c>
      <c r="M45" s="206">
        <v>1.01</v>
      </c>
      <c r="N45" s="206">
        <v>1.31</v>
      </c>
      <c r="O45" s="206">
        <v>0</v>
      </c>
      <c r="P45" s="206">
        <v>0.08</v>
      </c>
      <c r="Q45" s="206">
        <v>0.24</v>
      </c>
      <c r="R45" s="206">
        <v>0.47</v>
      </c>
      <c r="S45" s="206">
        <v>0.28999999999999998</v>
      </c>
      <c r="T45" s="206">
        <v>0</v>
      </c>
      <c r="U45" s="206">
        <v>0.78</v>
      </c>
      <c r="V45" s="206">
        <v>0.21</v>
      </c>
      <c r="W45" s="206">
        <v>0.38</v>
      </c>
      <c r="X45" s="206">
        <v>16.190000000000001</v>
      </c>
      <c r="Y45" s="206">
        <v>0</v>
      </c>
      <c r="Z45" s="206">
        <v>1.42</v>
      </c>
      <c r="AA45" s="206">
        <v>0.9</v>
      </c>
      <c r="AB45" s="206">
        <v>0</v>
      </c>
      <c r="AC45" s="206">
        <v>13.4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32.78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13.65</v>
      </c>
      <c r="E46" s="206">
        <v>0</v>
      </c>
      <c r="F46" s="206">
        <v>4.66</v>
      </c>
      <c r="G46" s="206">
        <v>6.75</v>
      </c>
      <c r="H46" s="206">
        <v>0</v>
      </c>
      <c r="I46" s="206">
        <v>27.61</v>
      </c>
      <c r="J46" s="206">
        <v>0.68</v>
      </c>
      <c r="K46" s="206">
        <v>0.34</v>
      </c>
      <c r="L46" s="206">
        <v>15.38</v>
      </c>
      <c r="M46" s="206">
        <v>1.01</v>
      </c>
      <c r="N46" s="206">
        <v>1.31</v>
      </c>
      <c r="O46" s="206">
        <v>0</v>
      </c>
      <c r="P46" s="206">
        <v>0.08</v>
      </c>
      <c r="Q46" s="206">
        <v>0.24</v>
      </c>
      <c r="R46" s="206">
        <v>0.47</v>
      </c>
      <c r="S46" s="206">
        <v>0.28999999999999998</v>
      </c>
      <c r="T46" s="206">
        <v>0</v>
      </c>
      <c r="U46" s="206">
        <v>0.78</v>
      </c>
      <c r="V46" s="206">
        <v>0.21</v>
      </c>
      <c r="W46" s="206">
        <v>0.38</v>
      </c>
      <c r="X46" s="206">
        <v>16.190000000000001</v>
      </c>
      <c r="Y46" s="206">
        <v>0</v>
      </c>
      <c r="Z46" s="206">
        <v>1.42</v>
      </c>
      <c r="AA46" s="206">
        <v>0.9</v>
      </c>
      <c r="AB46" s="206">
        <v>0</v>
      </c>
      <c r="AC46" s="206">
        <v>13.4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32.78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13.65</v>
      </c>
      <c r="E47" s="206">
        <v>0</v>
      </c>
      <c r="F47" s="206">
        <v>4.66</v>
      </c>
      <c r="G47" s="206">
        <v>6.75</v>
      </c>
      <c r="H47" s="206">
        <v>0</v>
      </c>
      <c r="I47" s="206">
        <v>27.61</v>
      </c>
      <c r="J47" s="206">
        <v>0.68</v>
      </c>
      <c r="K47" s="206">
        <v>4.53</v>
      </c>
      <c r="L47" s="206">
        <v>15.38</v>
      </c>
      <c r="M47" s="206">
        <v>1.01</v>
      </c>
      <c r="N47" s="206">
        <v>1.31</v>
      </c>
      <c r="O47" s="206">
        <v>0</v>
      </c>
      <c r="P47" s="206">
        <v>0.75</v>
      </c>
      <c r="Q47" s="206">
        <v>4.68</v>
      </c>
      <c r="R47" s="206">
        <v>0.47</v>
      </c>
      <c r="S47" s="206">
        <v>5.0999999999999996</v>
      </c>
      <c r="T47" s="206">
        <v>0</v>
      </c>
      <c r="U47" s="206">
        <v>0.78</v>
      </c>
      <c r="V47" s="206">
        <v>0.21</v>
      </c>
      <c r="W47" s="206">
        <v>0.38</v>
      </c>
      <c r="X47" s="206">
        <v>16.190000000000001</v>
      </c>
      <c r="Y47" s="206">
        <v>0</v>
      </c>
      <c r="Z47" s="206">
        <v>1.42</v>
      </c>
      <c r="AA47" s="206">
        <v>0.9</v>
      </c>
      <c r="AB47" s="206">
        <v>0</v>
      </c>
      <c r="AC47" s="206">
        <v>13.71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32.78</v>
      </c>
      <c r="AJ47" s="206">
        <v>0</v>
      </c>
      <c r="AK47" s="206">
        <v>19.600000000000001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13.65</v>
      </c>
      <c r="E48" s="206">
        <v>0</v>
      </c>
      <c r="F48" s="206">
        <v>4.66</v>
      </c>
      <c r="G48" s="206">
        <v>6.75</v>
      </c>
      <c r="H48" s="206">
        <v>0</v>
      </c>
      <c r="I48" s="206">
        <v>27.61</v>
      </c>
      <c r="J48" s="206">
        <v>0.68</v>
      </c>
      <c r="K48" s="206">
        <v>4.53</v>
      </c>
      <c r="L48" s="206">
        <v>15.38</v>
      </c>
      <c r="M48" s="206">
        <v>1.01</v>
      </c>
      <c r="N48" s="206">
        <v>1.31</v>
      </c>
      <c r="O48" s="206">
        <v>0</v>
      </c>
      <c r="P48" s="206">
        <v>0.75</v>
      </c>
      <c r="Q48" s="206">
        <v>4.68</v>
      </c>
      <c r="R48" s="206">
        <v>0.47</v>
      </c>
      <c r="S48" s="206">
        <v>5.0999999999999996</v>
      </c>
      <c r="T48" s="206">
        <v>0</v>
      </c>
      <c r="U48" s="206">
        <v>0.78</v>
      </c>
      <c r="V48" s="206">
        <v>0.21</v>
      </c>
      <c r="W48" s="206">
        <v>0.38</v>
      </c>
      <c r="X48" s="206">
        <v>16.190000000000001</v>
      </c>
      <c r="Y48" s="206">
        <v>0</v>
      </c>
      <c r="Z48" s="206">
        <v>1.42</v>
      </c>
      <c r="AA48" s="206">
        <v>0.9</v>
      </c>
      <c r="AB48" s="206">
        <v>0</v>
      </c>
      <c r="AC48" s="206">
        <v>13.71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32.78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13.65</v>
      </c>
      <c r="E49" s="206">
        <v>0</v>
      </c>
      <c r="F49" s="206">
        <v>4.66</v>
      </c>
      <c r="G49" s="206">
        <v>6.75</v>
      </c>
      <c r="H49" s="206">
        <v>0</v>
      </c>
      <c r="I49" s="206">
        <v>27.61</v>
      </c>
      <c r="J49" s="206">
        <v>0.68</v>
      </c>
      <c r="K49" s="206">
        <v>4.53</v>
      </c>
      <c r="L49" s="206">
        <v>15.38</v>
      </c>
      <c r="M49" s="206">
        <v>1.01</v>
      </c>
      <c r="N49" s="206">
        <v>1.31</v>
      </c>
      <c r="O49" s="206">
        <v>0</v>
      </c>
      <c r="P49" s="206">
        <v>0.75</v>
      </c>
      <c r="Q49" s="206">
        <v>4.68</v>
      </c>
      <c r="R49" s="206">
        <v>0.47</v>
      </c>
      <c r="S49" s="206">
        <v>5.0999999999999996</v>
      </c>
      <c r="T49" s="206">
        <v>0</v>
      </c>
      <c r="U49" s="206">
        <v>0.78</v>
      </c>
      <c r="V49" s="206">
        <v>0.21</v>
      </c>
      <c r="W49" s="206">
        <v>0.38</v>
      </c>
      <c r="X49" s="206">
        <v>16.190000000000001</v>
      </c>
      <c r="Y49" s="206">
        <v>0</v>
      </c>
      <c r="Z49" s="206">
        <v>1.42</v>
      </c>
      <c r="AA49" s="206">
        <v>0.9</v>
      </c>
      <c r="AB49" s="206">
        <v>0</v>
      </c>
      <c r="AC49" s="206">
        <v>13.71</v>
      </c>
      <c r="AD49" s="206">
        <v>0</v>
      </c>
      <c r="AE49" s="206">
        <v>0</v>
      </c>
      <c r="AF49" s="206">
        <v>0</v>
      </c>
      <c r="AG49" s="206">
        <v>28.92</v>
      </c>
      <c r="AH49" s="206">
        <v>0</v>
      </c>
      <c r="AI49" s="206">
        <v>32.78</v>
      </c>
      <c r="AJ49" s="206">
        <v>0</v>
      </c>
      <c r="AK49" s="206">
        <v>17.420000000000002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13.65</v>
      </c>
      <c r="E50" s="206">
        <v>0</v>
      </c>
      <c r="F50" s="206">
        <v>4.66</v>
      </c>
      <c r="G50" s="206">
        <v>6.75</v>
      </c>
      <c r="H50" s="206">
        <v>0</v>
      </c>
      <c r="I50" s="206">
        <v>27.61</v>
      </c>
      <c r="J50" s="206">
        <v>0.68</v>
      </c>
      <c r="K50" s="206">
        <v>4.53</v>
      </c>
      <c r="L50" s="206">
        <v>15.38</v>
      </c>
      <c r="M50" s="206">
        <v>1.01</v>
      </c>
      <c r="N50" s="206">
        <v>1.31</v>
      </c>
      <c r="O50" s="206">
        <v>0</v>
      </c>
      <c r="P50" s="206">
        <v>0.75</v>
      </c>
      <c r="Q50" s="206">
        <v>4.68</v>
      </c>
      <c r="R50" s="206">
        <v>0.47</v>
      </c>
      <c r="S50" s="206">
        <v>5.0999999999999996</v>
      </c>
      <c r="T50" s="206">
        <v>0</v>
      </c>
      <c r="U50" s="206">
        <v>0.78</v>
      </c>
      <c r="V50" s="206">
        <v>0.21</v>
      </c>
      <c r="W50" s="206">
        <v>0.38</v>
      </c>
      <c r="X50" s="206">
        <v>16.190000000000001</v>
      </c>
      <c r="Y50" s="206">
        <v>0</v>
      </c>
      <c r="Z50" s="206">
        <v>1.42</v>
      </c>
      <c r="AA50" s="206">
        <v>0.9</v>
      </c>
      <c r="AB50" s="206">
        <v>0</v>
      </c>
      <c r="AC50" s="206">
        <v>13.71</v>
      </c>
      <c r="AD50" s="206">
        <v>0</v>
      </c>
      <c r="AE50" s="206">
        <v>0</v>
      </c>
      <c r="AF50" s="206">
        <v>0</v>
      </c>
      <c r="AG50" s="206">
        <v>28.92</v>
      </c>
      <c r="AH50" s="206">
        <v>0</v>
      </c>
      <c r="AI50" s="206">
        <v>32.78</v>
      </c>
      <c r="AJ50" s="206">
        <v>0</v>
      </c>
      <c r="AK50" s="206">
        <v>17.420000000000002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13.62</v>
      </c>
      <c r="E51" s="206">
        <v>0</v>
      </c>
      <c r="F51" s="206">
        <v>4.66</v>
      </c>
      <c r="G51" s="206">
        <v>6.75</v>
      </c>
      <c r="H51" s="206">
        <v>0</v>
      </c>
      <c r="I51" s="206">
        <v>27.61</v>
      </c>
      <c r="J51" s="206">
        <v>0.68</v>
      </c>
      <c r="K51" s="206">
        <v>4.3499999999999996</v>
      </c>
      <c r="L51" s="206">
        <v>15.38</v>
      </c>
      <c r="M51" s="206">
        <v>1.01</v>
      </c>
      <c r="N51" s="206">
        <v>1.31</v>
      </c>
      <c r="O51" s="206">
        <v>0</v>
      </c>
      <c r="P51" s="206">
        <v>7.0000000000000007E-2</v>
      </c>
      <c r="Q51" s="206">
        <v>4.68</v>
      </c>
      <c r="R51" s="206">
        <v>0.47</v>
      </c>
      <c r="S51" s="206">
        <v>5.0999999999999996</v>
      </c>
      <c r="T51" s="206">
        <v>0</v>
      </c>
      <c r="U51" s="206">
        <v>0.78</v>
      </c>
      <c r="V51" s="206">
        <v>0.21</v>
      </c>
      <c r="W51" s="206">
        <v>0.38</v>
      </c>
      <c r="X51" s="206">
        <v>16.190000000000001</v>
      </c>
      <c r="Y51" s="206">
        <v>0</v>
      </c>
      <c r="Z51" s="206">
        <v>1.42</v>
      </c>
      <c r="AA51" s="206">
        <v>0.9</v>
      </c>
      <c r="AB51" s="206">
        <v>0</v>
      </c>
      <c r="AC51" s="206">
        <v>13.71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32.78</v>
      </c>
      <c r="AJ51" s="206">
        <v>0</v>
      </c>
      <c r="AK51" s="206">
        <v>17.420000000000002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13.62</v>
      </c>
      <c r="E52" s="206">
        <v>0</v>
      </c>
      <c r="F52" s="206">
        <v>4.66</v>
      </c>
      <c r="G52" s="206">
        <v>6.75</v>
      </c>
      <c r="H52" s="206">
        <v>0</v>
      </c>
      <c r="I52" s="206">
        <v>27.61</v>
      </c>
      <c r="J52" s="206">
        <v>0.68</v>
      </c>
      <c r="K52" s="206">
        <v>4.53</v>
      </c>
      <c r="L52" s="206">
        <v>15.38</v>
      </c>
      <c r="M52" s="206">
        <v>1.01</v>
      </c>
      <c r="N52" s="206">
        <v>1.31</v>
      </c>
      <c r="O52" s="206">
        <v>0</v>
      </c>
      <c r="P52" s="206">
        <v>7.0000000000000007E-2</v>
      </c>
      <c r="Q52" s="206">
        <v>4.68</v>
      </c>
      <c r="R52" s="206">
        <v>0.47</v>
      </c>
      <c r="S52" s="206">
        <v>5.0999999999999996</v>
      </c>
      <c r="T52" s="206">
        <v>0</v>
      </c>
      <c r="U52" s="206">
        <v>0.78</v>
      </c>
      <c r="V52" s="206">
        <v>0.21</v>
      </c>
      <c r="W52" s="206">
        <v>0.38</v>
      </c>
      <c r="X52" s="206">
        <v>16.190000000000001</v>
      </c>
      <c r="Y52" s="206">
        <v>0</v>
      </c>
      <c r="Z52" s="206">
        <v>1.42</v>
      </c>
      <c r="AA52" s="206">
        <v>0.9</v>
      </c>
      <c r="AB52" s="206">
        <v>0</v>
      </c>
      <c r="AC52" s="206">
        <v>13.71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32.78</v>
      </c>
      <c r="AJ52" s="206">
        <v>0</v>
      </c>
      <c r="AK52" s="206">
        <v>17.420000000000002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13.62</v>
      </c>
      <c r="E53" s="206">
        <v>0</v>
      </c>
      <c r="F53" s="206">
        <v>4.66</v>
      </c>
      <c r="G53" s="206">
        <v>6.75</v>
      </c>
      <c r="H53" s="206">
        <v>0</v>
      </c>
      <c r="I53" s="206">
        <v>27.61</v>
      </c>
      <c r="J53" s="206">
        <v>0.68</v>
      </c>
      <c r="K53" s="206">
        <v>4.53</v>
      </c>
      <c r="L53" s="206">
        <v>15.38</v>
      </c>
      <c r="M53" s="206">
        <v>1.01</v>
      </c>
      <c r="N53" s="206">
        <v>1.31</v>
      </c>
      <c r="O53" s="206">
        <v>0</v>
      </c>
      <c r="P53" s="206">
        <v>0.8</v>
      </c>
      <c r="Q53" s="206">
        <v>4.68</v>
      </c>
      <c r="R53" s="206">
        <v>0.47</v>
      </c>
      <c r="S53" s="206">
        <v>5.0999999999999996</v>
      </c>
      <c r="T53" s="206">
        <v>0</v>
      </c>
      <c r="U53" s="206">
        <v>0.78</v>
      </c>
      <c r="V53" s="206">
        <v>0.21</v>
      </c>
      <c r="W53" s="206">
        <v>0.38</v>
      </c>
      <c r="X53" s="206">
        <v>1.65</v>
      </c>
      <c r="Y53" s="206">
        <v>0</v>
      </c>
      <c r="Z53" s="206">
        <v>1.42</v>
      </c>
      <c r="AA53" s="206">
        <v>0.9</v>
      </c>
      <c r="AB53" s="206">
        <v>0</v>
      </c>
      <c r="AC53" s="206">
        <v>13.71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32.78</v>
      </c>
      <c r="AJ53" s="206">
        <v>0</v>
      </c>
      <c r="AK53" s="206">
        <v>13.91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13.62</v>
      </c>
      <c r="E54" s="206">
        <v>0</v>
      </c>
      <c r="F54" s="206">
        <v>4.66</v>
      </c>
      <c r="G54" s="206">
        <v>6.75</v>
      </c>
      <c r="H54" s="206">
        <v>0</v>
      </c>
      <c r="I54" s="206">
        <v>27.61</v>
      </c>
      <c r="J54" s="206">
        <v>0.68</v>
      </c>
      <c r="K54" s="206">
        <v>4.53</v>
      </c>
      <c r="L54" s="206">
        <v>15.38</v>
      </c>
      <c r="M54" s="206">
        <v>1.01</v>
      </c>
      <c r="N54" s="206">
        <v>1.31</v>
      </c>
      <c r="O54" s="206">
        <v>0</v>
      </c>
      <c r="P54" s="206">
        <v>0.8</v>
      </c>
      <c r="Q54" s="206">
        <v>4.68</v>
      </c>
      <c r="R54" s="206">
        <v>0.47</v>
      </c>
      <c r="S54" s="206">
        <v>5.0999999999999996</v>
      </c>
      <c r="T54" s="206">
        <v>0</v>
      </c>
      <c r="U54" s="206">
        <v>0.78</v>
      </c>
      <c r="V54" s="206">
        <v>0.21</v>
      </c>
      <c r="W54" s="206">
        <v>0.38</v>
      </c>
      <c r="X54" s="206">
        <v>1.65</v>
      </c>
      <c r="Y54" s="206">
        <v>0</v>
      </c>
      <c r="Z54" s="206">
        <v>1.42</v>
      </c>
      <c r="AA54" s="206">
        <v>0.9</v>
      </c>
      <c r="AB54" s="206">
        <v>0</v>
      </c>
      <c r="AC54" s="206">
        <v>13.71</v>
      </c>
      <c r="AD54" s="206">
        <v>0</v>
      </c>
      <c r="AE54" s="206">
        <v>0</v>
      </c>
      <c r="AF54" s="206">
        <v>0</v>
      </c>
      <c r="AG54" s="206">
        <v>28.92</v>
      </c>
      <c r="AH54" s="206">
        <v>0</v>
      </c>
      <c r="AI54" s="206">
        <v>32.78</v>
      </c>
      <c r="AJ54" s="206">
        <v>0</v>
      </c>
      <c r="AK54" s="206">
        <v>13.91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13.62</v>
      </c>
      <c r="E55" s="206">
        <v>0</v>
      </c>
      <c r="F55" s="206">
        <v>4.66</v>
      </c>
      <c r="G55" s="206">
        <v>6.75</v>
      </c>
      <c r="H55" s="206">
        <v>0</v>
      </c>
      <c r="I55" s="206">
        <v>27.61</v>
      </c>
      <c r="J55" s="206">
        <v>0.68</v>
      </c>
      <c r="K55" s="206">
        <v>4.53</v>
      </c>
      <c r="L55" s="206">
        <v>15.38</v>
      </c>
      <c r="M55" s="206">
        <v>1.01</v>
      </c>
      <c r="N55" s="206">
        <v>1.31</v>
      </c>
      <c r="O55" s="206">
        <v>0</v>
      </c>
      <c r="P55" s="206">
        <v>0.8</v>
      </c>
      <c r="Q55" s="206">
        <v>4.68</v>
      </c>
      <c r="R55" s="206">
        <v>0.47</v>
      </c>
      <c r="S55" s="206">
        <v>5.0999999999999996</v>
      </c>
      <c r="T55" s="206">
        <v>0</v>
      </c>
      <c r="U55" s="206">
        <v>0.78</v>
      </c>
      <c r="V55" s="206">
        <v>0.21</v>
      </c>
      <c r="W55" s="206">
        <v>0.38</v>
      </c>
      <c r="X55" s="206">
        <v>1.65</v>
      </c>
      <c r="Y55" s="206">
        <v>0</v>
      </c>
      <c r="Z55" s="206">
        <v>1.42</v>
      </c>
      <c r="AA55" s="206">
        <v>0.9</v>
      </c>
      <c r="AB55" s="206">
        <v>0</v>
      </c>
      <c r="AC55" s="206">
        <v>13.71</v>
      </c>
      <c r="AD55" s="206">
        <v>0</v>
      </c>
      <c r="AE55" s="206">
        <v>0</v>
      </c>
      <c r="AF55" s="206">
        <v>0</v>
      </c>
      <c r="AG55" s="206">
        <v>28.92</v>
      </c>
      <c r="AH55" s="206">
        <v>0</v>
      </c>
      <c r="AI55" s="206">
        <v>32.78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13.62</v>
      </c>
      <c r="E56" s="206">
        <v>0</v>
      </c>
      <c r="F56" s="206">
        <v>4.66</v>
      </c>
      <c r="G56" s="206">
        <v>6.75</v>
      </c>
      <c r="H56" s="206">
        <v>0</v>
      </c>
      <c r="I56" s="206">
        <v>27.61</v>
      </c>
      <c r="J56" s="206">
        <v>0.68</v>
      </c>
      <c r="K56" s="206">
        <v>4.53</v>
      </c>
      <c r="L56" s="206">
        <v>15.38</v>
      </c>
      <c r="M56" s="206">
        <v>1.01</v>
      </c>
      <c r="N56" s="206">
        <v>1.31</v>
      </c>
      <c r="O56" s="206">
        <v>0</v>
      </c>
      <c r="P56" s="206">
        <v>0.8</v>
      </c>
      <c r="Q56" s="206">
        <v>4.68</v>
      </c>
      <c r="R56" s="206">
        <v>0.47</v>
      </c>
      <c r="S56" s="206">
        <v>5.0999999999999996</v>
      </c>
      <c r="T56" s="206">
        <v>0</v>
      </c>
      <c r="U56" s="206">
        <v>0.78</v>
      </c>
      <c r="V56" s="206">
        <v>0.21</v>
      </c>
      <c r="W56" s="206">
        <v>0.38</v>
      </c>
      <c r="X56" s="206">
        <v>1.65</v>
      </c>
      <c r="Y56" s="206">
        <v>0</v>
      </c>
      <c r="Z56" s="206">
        <v>1.42</v>
      </c>
      <c r="AA56" s="206">
        <v>0.9</v>
      </c>
      <c r="AB56" s="206">
        <v>0</v>
      </c>
      <c r="AC56" s="206">
        <v>13.71</v>
      </c>
      <c r="AD56" s="206">
        <v>0</v>
      </c>
      <c r="AE56" s="206">
        <v>0</v>
      </c>
      <c r="AF56" s="206">
        <v>0</v>
      </c>
      <c r="AG56" s="206">
        <v>28.92</v>
      </c>
      <c r="AH56" s="206">
        <v>0</v>
      </c>
      <c r="AI56" s="206">
        <v>32.78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13.62</v>
      </c>
      <c r="E57" s="206">
        <v>0</v>
      </c>
      <c r="F57" s="206">
        <v>4.66</v>
      </c>
      <c r="G57" s="206">
        <v>6.75</v>
      </c>
      <c r="H57" s="206">
        <v>0</v>
      </c>
      <c r="I57" s="206">
        <v>27.61</v>
      </c>
      <c r="J57" s="206">
        <v>0.68</v>
      </c>
      <c r="K57" s="206">
        <v>4.53</v>
      </c>
      <c r="L57" s="206">
        <v>15.38</v>
      </c>
      <c r="M57" s="206">
        <v>1.01</v>
      </c>
      <c r="N57" s="206">
        <v>1.31</v>
      </c>
      <c r="O57" s="206">
        <v>0</v>
      </c>
      <c r="P57" s="206">
        <v>0.8</v>
      </c>
      <c r="Q57" s="206">
        <v>4.68</v>
      </c>
      <c r="R57" s="206">
        <v>0.47</v>
      </c>
      <c r="S57" s="206">
        <v>5.0999999999999996</v>
      </c>
      <c r="T57" s="206">
        <v>0</v>
      </c>
      <c r="U57" s="206">
        <v>0.78</v>
      </c>
      <c r="V57" s="206">
        <v>0.21</v>
      </c>
      <c r="W57" s="206">
        <v>0.25</v>
      </c>
      <c r="X57" s="206">
        <v>1.65</v>
      </c>
      <c r="Y57" s="206">
        <v>0</v>
      </c>
      <c r="Z57" s="206">
        <v>1.42</v>
      </c>
      <c r="AA57" s="206">
        <v>0.9</v>
      </c>
      <c r="AB57" s="206">
        <v>0</v>
      </c>
      <c r="AC57" s="206">
        <v>13.71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32.78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13.62</v>
      </c>
      <c r="E58" s="206">
        <v>0</v>
      </c>
      <c r="F58" s="206">
        <v>4.66</v>
      </c>
      <c r="G58" s="206">
        <v>6.75</v>
      </c>
      <c r="H58" s="206">
        <v>0</v>
      </c>
      <c r="I58" s="206">
        <v>27.61</v>
      </c>
      <c r="J58" s="206">
        <v>0.68</v>
      </c>
      <c r="K58" s="206">
        <v>4.53</v>
      </c>
      <c r="L58" s="206">
        <v>15.38</v>
      </c>
      <c r="M58" s="206">
        <v>1.01</v>
      </c>
      <c r="N58" s="206">
        <v>1.31</v>
      </c>
      <c r="O58" s="206">
        <v>0</v>
      </c>
      <c r="P58" s="206">
        <v>0.8</v>
      </c>
      <c r="Q58" s="206">
        <v>4.68</v>
      </c>
      <c r="R58" s="206">
        <v>0.47</v>
      </c>
      <c r="S58" s="206">
        <v>5.0999999999999996</v>
      </c>
      <c r="T58" s="206">
        <v>0</v>
      </c>
      <c r="U58" s="206">
        <v>0.78</v>
      </c>
      <c r="V58" s="206">
        <v>0.21</v>
      </c>
      <c r="W58" s="206">
        <v>0.25</v>
      </c>
      <c r="X58" s="206">
        <v>1.65</v>
      </c>
      <c r="Y58" s="206">
        <v>0</v>
      </c>
      <c r="Z58" s="206">
        <v>1.42</v>
      </c>
      <c r="AA58" s="206">
        <v>0.9</v>
      </c>
      <c r="AB58" s="206">
        <v>0</v>
      </c>
      <c r="AC58" s="206">
        <v>13.71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32.78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13.62</v>
      </c>
      <c r="E59" s="206">
        <v>0</v>
      </c>
      <c r="F59" s="206">
        <v>4.66</v>
      </c>
      <c r="G59" s="206">
        <v>6.75</v>
      </c>
      <c r="H59" s="206">
        <v>0</v>
      </c>
      <c r="I59" s="206">
        <v>27.61</v>
      </c>
      <c r="J59" s="206">
        <v>0.68</v>
      </c>
      <c r="K59" s="206">
        <v>4.53</v>
      </c>
      <c r="L59" s="206">
        <v>15.38</v>
      </c>
      <c r="M59" s="206">
        <v>1.01</v>
      </c>
      <c r="N59" s="206">
        <v>1.31</v>
      </c>
      <c r="O59" s="206">
        <v>0</v>
      </c>
      <c r="P59" s="206">
        <v>0.8</v>
      </c>
      <c r="Q59" s="206">
        <v>4.68</v>
      </c>
      <c r="R59" s="206">
        <v>0.47</v>
      </c>
      <c r="S59" s="206">
        <v>5.0999999999999996</v>
      </c>
      <c r="T59" s="206">
        <v>0</v>
      </c>
      <c r="U59" s="206">
        <v>0.78</v>
      </c>
      <c r="V59" s="206">
        <v>0.21</v>
      </c>
      <c r="W59" s="206">
        <v>0.25</v>
      </c>
      <c r="X59" s="206">
        <v>1.65</v>
      </c>
      <c r="Y59" s="206">
        <v>0</v>
      </c>
      <c r="Z59" s="206">
        <v>1.42</v>
      </c>
      <c r="AA59" s="206">
        <v>0.9</v>
      </c>
      <c r="AB59" s="206">
        <v>0</v>
      </c>
      <c r="AC59" s="206">
        <v>13.71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32.78</v>
      </c>
      <c r="AJ59" s="206">
        <v>0</v>
      </c>
      <c r="AK59" s="206">
        <v>13.91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13.62</v>
      </c>
      <c r="E60" s="206">
        <v>0</v>
      </c>
      <c r="F60" s="206">
        <v>4.66</v>
      </c>
      <c r="G60" s="206">
        <v>6.75</v>
      </c>
      <c r="H60" s="206">
        <v>0</v>
      </c>
      <c r="I60" s="206">
        <v>27.61</v>
      </c>
      <c r="J60" s="206">
        <v>0.68</v>
      </c>
      <c r="K60" s="206">
        <v>4.53</v>
      </c>
      <c r="L60" s="206">
        <v>15.38</v>
      </c>
      <c r="M60" s="206">
        <v>1.01</v>
      </c>
      <c r="N60" s="206">
        <v>1.31</v>
      </c>
      <c r="O60" s="206">
        <v>0</v>
      </c>
      <c r="P60" s="206">
        <v>0.8</v>
      </c>
      <c r="Q60" s="206">
        <v>4.68</v>
      </c>
      <c r="R60" s="206">
        <v>0.47</v>
      </c>
      <c r="S60" s="206">
        <v>5.0999999999999996</v>
      </c>
      <c r="T60" s="206">
        <v>0</v>
      </c>
      <c r="U60" s="206">
        <v>0.78</v>
      </c>
      <c r="V60" s="206">
        <v>0.21</v>
      </c>
      <c r="W60" s="206">
        <v>0.25</v>
      </c>
      <c r="X60" s="206">
        <v>1.65</v>
      </c>
      <c r="Y60" s="206">
        <v>0</v>
      </c>
      <c r="Z60" s="206">
        <v>1.42</v>
      </c>
      <c r="AA60" s="206">
        <v>0.9</v>
      </c>
      <c r="AB60" s="206">
        <v>0</v>
      </c>
      <c r="AC60" s="206">
        <v>13.71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32.78</v>
      </c>
      <c r="AJ60" s="206">
        <v>0</v>
      </c>
      <c r="AK60" s="206">
        <v>13.91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13.62</v>
      </c>
      <c r="E61" s="206">
        <v>0</v>
      </c>
      <c r="F61" s="206">
        <v>4.66</v>
      </c>
      <c r="G61" s="206">
        <v>6.75</v>
      </c>
      <c r="H61" s="206">
        <v>0</v>
      </c>
      <c r="I61" s="206">
        <v>27.61</v>
      </c>
      <c r="J61" s="206">
        <v>0.68</v>
      </c>
      <c r="K61" s="206">
        <v>4.53</v>
      </c>
      <c r="L61" s="206">
        <v>15.38</v>
      </c>
      <c r="M61" s="206">
        <v>1.01</v>
      </c>
      <c r="N61" s="206">
        <v>1.31</v>
      </c>
      <c r="O61" s="206">
        <v>0</v>
      </c>
      <c r="P61" s="206">
        <v>0.8</v>
      </c>
      <c r="Q61" s="206">
        <v>4.68</v>
      </c>
      <c r="R61" s="206">
        <v>0.47</v>
      </c>
      <c r="S61" s="206">
        <v>5.0999999999999996</v>
      </c>
      <c r="T61" s="206">
        <v>0</v>
      </c>
      <c r="U61" s="206">
        <v>0.78</v>
      </c>
      <c r="V61" s="206">
        <v>0.21</v>
      </c>
      <c r="W61" s="206">
        <v>0.25</v>
      </c>
      <c r="X61" s="206">
        <v>1.65</v>
      </c>
      <c r="Y61" s="206">
        <v>0</v>
      </c>
      <c r="Z61" s="206">
        <v>1.42</v>
      </c>
      <c r="AA61" s="206">
        <v>0.9</v>
      </c>
      <c r="AB61" s="206">
        <v>0</v>
      </c>
      <c r="AC61" s="206">
        <v>13.71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32.78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13.62</v>
      </c>
      <c r="E62" s="206">
        <v>0</v>
      </c>
      <c r="F62" s="206">
        <v>4.66</v>
      </c>
      <c r="G62" s="206">
        <v>6.75</v>
      </c>
      <c r="H62" s="206">
        <v>0</v>
      </c>
      <c r="I62" s="206">
        <v>27.61</v>
      </c>
      <c r="J62" s="206">
        <v>0.68</v>
      </c>
      <c r="K62" s="206">
        <v>4.38</v>
      </c>
      <c r="L62" s="206">
        <v>15.38</v>
      </c>
      <c r="M62" s="206">
        <v>1.01</v>
      </c>
      <c r="N62" s="206">
        <v>1.31</v>
      </c>
      <c r="O62" s="206">
        <v>0</v>
      </c>
      <c r="P62" s="206">
        <v>0.8</v>
      </c>
      <c r="Q62" s="206">
        <v>4.68</v>
      </c>
      <c r="R62" s="206">
        <v>0.47</v>
      </c>
      <c r="S62" s="206">
        <v>5.0999999999999996</v>
      </c>
      <c r="T62" s="206">
        <v>0</v>
      </c>
      <c r="U62" s="206">
        <v>0.78</v>
      </c>
      <c r="V62" s="206">
        <v>0.21</v>
      </c>
      <c r="W62" s="206">
        <v>0.25</v>
      </c>
      <c r="X62" s="206">
        <v>1.65</v>
      </c>
      <c r="Y62" s="206">
        <v>0</v>
      </c>
      <c r="Z62" s="206">
        <v>1.42</v>
      </c>
      <c r="AA62" s="206">
        <v>0.9</v>
      </c>
      <c r="AB62" s="206">
        <v>0</v>
      </c>
      <c r="AC62" s="206">
        <v>13.71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32.78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13.62</v>
      </c>
      <c r="E63" s="206">
        <v>0</v>
      </c>
      <c r="F63" s="206">
        <v>4.66</v>
      </c>
      <c r="G63" s="206">
        <v>6.75</v>
      </c>
      <c r="H63" s="206">
        <v>0</v>
      </c>
      <c r="I63" s="206">
        <v>27.61</v>
      </c>
      <c r="J63" s="206">
        <v>0.68</v>
      </c>
      <c r="K63" s="206">
        <v>4.53</v>
      </c>
      <c r="L63" s="206">
        <v>15.38</v>
      </c>
      <c r="M63" s="206">
        <v>1.01</v>
      </c>
      <c r="N63" s="206">
        <v>1.31</v>
      </c>
      <c r="O63" s="206">
        <v>0</v>
      </c>
      <c r="P63" s="206">
        <v>0.8</v>
      </c>
      <c r="Q63" s="206">
        <v>4.68</v>
      </c>
      <c r="R63" s="206">
        <v>0.47</v>
      </c>
      <c r="S63" s="206">
        <v>5.0999999999999996</v>
      </c>
      <c r="T63" s="206">
        <v>0</v>
      </c>
      <c r="U63" s="206">
        <v>0.78</v>
      </c>
      <c r="V63" s="206">
        <v>0.21</v>
      </c>
      <c r="W63" s="206">
        <v>0.25</v>
      </c>
      <c r="X63" s="206">
        <v>1.65</v>
      </c>
      <c r="Y63" s="206">
        <v>0</v>
      </c>
      <c r="Z63" s="206">
        <v>1.42</v>
      </c>
      <c r="AA63" s="206">
        <v>0.9</v>
      </c>
      <c r="AB63" s="206">
        <v>0</v>
      </c>
      <c r="AC63" s="206">
        <v>13.71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32.78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13.62</v>
      </c>
      <c r="E64" s="206">
        <v>0</v>
      </c>
      <c r="F64" s="206">
        <v>4.66</v>
      </c>
      <c r="G64" s="206">
        <v>6.75</v>
      </c>
      <c r="H64" s="206">
        <v>0</v>
      </c>
      <c r="I64" s="206">
        <v>27.61</v>
      </c>
      <c r="J64" s="206">
        <v>0.68</v>
      </c>
      <c r="K64" s="206">
        <v>4.53</v>
      </c>
      <c r="L64" s="206">
        <v>15.38</v>
      </c>
      <c r="M64" s="206">
        <v>1.01</v>
      </c>
      <c r="N64" s="206">
        <v>1.31</v>
      </c>
      <c r="O64" s="206">
        <v>0</v>
      </c>
      <c r="P64" s="206">
        <v>0.8</v>
      </c>
      <c r="Q64" s="206">
        <v>4.68</v>
      </c>
      <c r="R64" s="206">
        <v>0.47</v>
      </c>
      <c r="S64" s="206">
        <v>5.0999999999999996</v>
      </c>
      <c r="T64" s="206">
        <v>0</v>
      </c>
      <c r="U64" s="206">
        <v>0.78</v>
      </c>
      <c r="V64" s="206">
        <v>0.21</v>
      </c>
      <c r="W64" s="206">
        <v>0.25</v>
      </c>
      <c r="X64" s="206">
        <v>1.65</v>
      </c>
      <c r="Y64" s="206">
        <v>0</v>
      </c>
      <c r="Z64" s="206">
        <v>1.42</v>
      </c>
      <c r="AA64" s="206">
        <v>0.9</v>
      </c>
      <c r="AB64" s="206">
        <v>0</v>
      </c>
      <c r="AC64" s="206">
        <v>13.71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32.78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13.62</v>
      </c>
      <c r="E65" s="206">
        <v>0</v>
      </c>
      <c r="F65" s="206">
        <v>4.66</v>
      </c>
      <c r="G65" s="206">
        <v>6.75</v>
      </c>
      <c r="H65" s="206">
        <v>0</v>
      </c>
      <c r="I65" s="206">
        <v>27.61</v>
      </c>
      <c r="J65" s="206">
        <v>0.68</v>
      </c>
      <c r="K65" s="206">
        <v>4.72</v>
      </c>
      <c r="L65" s="206">
        <v>15.38</v>
      </c>
      <c r="M65" s="206">
        <v>1.01</v>
      </c>
      <c r="N65" s="206">
        <v>1.31</v>
      </c>
      <c r="O65" s="206">
        <v>0</v>
      </c>
      <c r="P65" s="206">
        <v>0.8</v>
      </c>
      <c r="Q65" s="206">
        <v>4.68</v>
      </c>
      <c r="R65" s="206">
        <v>0.47</v>
      </c>
      <c r="S65" s="206">
        <v>5.0999999999999996</v>
      </c>
      <c r="T65" s="206">
        <v>0</v>
      </c>
      <c r="U65" s="206">
        <v>0.78</v>
      </c>
      <c r="V65" s="206">
        <v>0.21</v>
      </c>
      <c r="W65" s="206">
        <v>0.25</v>
      </c>
      <c r="X65" s="206">
        <v>1.65</v>
      </c>
      <c r="Y65" s="206">
        <v>0</v>
      </c>
      <c r="Z65" s="206">
        <v>1.42</v>
      </c>
      <c r="AA65" s="206">
        <v>0.9</v>
      </c>
      <c r="AB65" s="206">
        <v>0</v>
      </c>
      <c r="AC65" s="206">
        <v>21.36</v>
      </c>
      <c r="AD65" s="206">
        <v>0.59</v>
      </c>
      <c r="AE65" s="206">
        <v>0</v>
      </c>
      <c r="AF65" s="206">
        <v>0</v>
      </c>
      <c r="AG65" s="206">
        <v>28.92</v>
      </c>
      <c r="AH65" s="206">
        <v>0</v>
      </c>
      <c r="AI65" s="206">
        <v>32.78</v>
      </c>
      <c r="AJ65" s="206">
        <v>0</v>
      </c>
      <c r="AK65" s="206">
        <v>12.33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13.62</v>
      </c>
      <c r="E66" s="206">
        <v>0</v>
      </c>
      <c r="F66" s="206">
        <v>4.66</v>
      </c>
      <c r="G66" s="206">
        <v>6.75</v>
      </c>
      <c r="H66" s="206">
        <v>0</v>
      </c>
      <c r="I66" s="206">
        <v>27.61</v>
      </c>
      <c r="J66" s="206">
        <v>0.68</v>
      </c>
      <c r="K66" s="206">
        <v>4.53</v>
      </c>
      <c r="L66" s="206">
        <v>15.38</v>
      </c>
      <c r="M66" s="206">
        <v>1.01</v>
      </c>
      <c r="N66" s="206">
        <v>1.31</v>
      </c>
      <c r="O66" s="206">
        <v>0</v>
      </c>
      <c r="P66" s="206">
        <v>0.8</v>
      </c>
      <c r="Q66" s="206">
        <v>4.68</v>
      </c>
      <c r="R66" s="206">
        <v>0.47</v>
      </c>
      <c r="S66" s="206">
        <v>5.0999999999999996</v>
      </c>
      <c r="T66" s="206">
        <v>0</v>
      </c>
      <c r="U66" s="206">
        <v>0.78</v>
      </c>
      <c r="V66" s="206">
        <v>0.21</v>
      </c>
      <c r="W66" s="206">
        <v>0.25</v>
      </c>
      <c r="X66" s="206">
        <v>1.65</v>
      </c>
      <c r="Y66" s="206">
        <v>0</v>
      </c>
      <c r="Z66" s="206">
        <v>1.42</v>
      </c>
      <c r="AA66" s="206">
        <v>0.9</v>
      </c>
      <c r="AB66" s="206">
        <v>0</v>
      </c>
      <c r="AC66" s="206">
        <v>12.46</v>
      </c>
      <c r="AD66" s="206">
        <v>0.59</v>
      </c>
      <c r="AE66" s="206">
        <v>0</v>
      </c>
      <c r="AF66" s="206">
        <v>0</v>
      </c>
      <c r="AG66" s="206">
        <v>28.92</v>
      </c>
      <c r="AH66" s="206">
        <v>0</v>
      </c>
      <c r="AI66" s="206">
        <v>32.78</v>
      </c>
      <c r="AJ66" s="206">
        <v>0</v>
      </c>
      <c r="AK66" s="206">
        <v>12.33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13.62</v>
      </c>
      <c r="E67" s="206">
        <v>0</v>
      </c>
      <c r="F67" s="206">
        <v>4.66</v>
      </c>
      <c r="G67" s="206">
        <v>6.75</v>
      </c>
      <c r="H67" s="206">
        <v>0</v>
      </c>
      <c r="I67" s="206">
        <v>27.61</v>
      </c>
      <c r="J67" s="206">
        <v>0.68</v>
      </c>
      <c r="K67" s="206">
        <v>4.53</v>
      </c>
      <c r="L67" s="206">
        <v>15.38</v>
      </c>
      <c r="M67" s="206">
        <v>1.01</v>
      </c>
      <c r="N67" s="206">
        <v>1.31</v>
      </c>
      <c r="O67" s="206">
        <v>0</v>
      </c>
      <c r="P67" s="206">
        <v>0.8</v>
      </c>
      <c r="Q67" s="206">
        <v>4.68</v>
      </c>
      <c r="R67" s="206">
        <v>0.47</v>
      </c>
      <c r="S67" s="206">
        <v>5.0999999999999996</v>
      </c>
      <c r="T67" s="206">
        <v>0</v>
      </c>
      <c r="U67" s="206">
        <v>0.78</v>
      </c>
      <c r="V67" s="206">
        <v>0.21</v>
      </c>
      <c r="W67" s="206">
        <v>0.25</v>
      </c>
      <c r="X67" s="206">
        <v>1.65</v>
      </c>
      <c r="Y67" s="206">
        <v>0</v>
      </c>
      <c r="Z67" s="206">
        <v>1.42</v>
      </c>
      <c r="AA67" s="206">
        <v>0.9</v>
      </c>
      <c r="AB67" s="206">
        <v>0</v>
      </c>
      <c r="AC67" s="206">
        <v>12.46</v>
      </c>
      <c r="AD67" s="206">
        <v>0.59</v>
      </c>
      <c r="AE67" s="206">
        <v>0</v>
      </c>
      <c r="AF67" s="206">
        <v>0</v>
      </c>
      <c r="AG67" s="206">
        <v>28.92</v>
      </c>
      <c r="AH67" s="206">
        <v>0</v>
      </c>
      <c r="AI67" s="206">
        <v>32.78</v>
      </c>
      <c r="AJ67" s="206">
        <v>0</v>
      </c>
      <c r="AK67" s="206">
        <v>14.69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13.62</v>
      </c>
      <c r="E68" s="206">
        <v>0</v>
      </c>
      <c r="F68" s="206">
        <v>4.66</v>
      </c>
      <c r="G68" s="206">
        <v>6.75</v>
      </c>
      <c r="H68" s="206">
        <v>0</v>
      </c>
      <c r="I68" s="206">
        <v>27.61</v>
      </c>
      <c r="J68" s="206">
        <v>0.68</v>
      </c>
      <c r="K68" s="206">
        <v>4.53</v>
      </c>
      <c r="L68" s="206">
        <v>15.38</v>
      </c>
      <c r="M68" s="206">
        <v>1.01</v>
      </c>
      <c r="N68" s="206">
        <v>1.31</v>
      </c>
      <c r="O68" s="206">
        <v>0</v>
      </c>
      <c r="P68" s="206">
        <v>0.8</v>
      </c>
      <c r="Q68" s="206">
        <v>4.68</v>
      </c>
      <c r="R68" s="206">
        <v>0.47</v>
      </c>
      <c r="S68" s="206">
        <v>5.0999999999999996</v>
      </c>
      <c r="T68" s="206">
        <v>0</v>
      </c>
      <c r="U68" s="206">
        <v>0.78</v>
      </c>
      <c r="V68" s="206">
        <v>0.21</v>
      </c>
      <c r="W68" s="206">
        <v>0.25</v>
      </c>
      <c r="X68" s="206">
        <v>1.65</v>
      </c>
      <c r="Y68" s="206">
        <v>0</v>
      </c>
      <c r="Z68" s="206">
        <v>1.42</v>
      </c>
      <c r="AA68" s="206">
        <v>0.9</v>
      </c>
      <c r="AB68" s="206">
        <v>0</v>
      </c>
      <c r="AC68" s="206">
        <v>12.46</v>
      </c>
      <c r="AD68" s="206">
        <v>0.59</v>
      </c>
      <c r="AE68" s="206">
        <v>0</v>
      </c>
      <c r="AF68" s="206">
        <v>0</v>
      </c>
      <c r="AG68" s="206">
        <v>28.92</v>
      </c>
      <c r="AH68" s="206">
        <v>0</v>
      </c>
      <c r="AI68" s="206">
        <v>32.78</v>
      </c>
      <c r="AJ68" s="206">
        <v>0</v>
      </c>
      <c r="AK68" s="206">
        <v>14.69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13.62</v>
      </c>
      <c r="E69" s="206">
        <v>0</v>
      </c>
      <c r="F69" s="206">
        <v>4.66</v>
      </c>
      <c r="G69" s="206">
        <v>6.75</v>
      </c>
      <c r="H69" s="206">
        <v>0</v>
      </c>
      <c r="I69" s="206">
        <v>27.61</v>
      </c>
      <c r="J69" s="206">
        <v>0.68</v>
      </c>
      <c r="K69" s="206">
        <v>4.53</v>
      </c>
      <c r="L69" s="206">
        <v>15.38</v>
      </c>
      <c r="M69" s="206">
        <v>1.01</v>
      </c>
      <c r="N69" s="206">
        <v>1.31</v>
      </c>
      <c r="O69" s="206">
        <v>0</v>
      </c>
      <c r="P69" s="206">
        <v>0.8</v>
      </c>
      <c r="Q69" s="206">
        <v>4.68</v>
      </c>
      <c r="R69" s="206">
        <v>0.47</v>
      </c>
      <c r="S69" s="206">
        <v>5.0999999999999996</v>
      </c>
      <c r="T69" s="206">
        <v>0</v>
      </c>
      <c r="U69" s="206">
        <v>0.78</v>
      </c>
      <c r="V69" s="206">
        <v>0.21</v>
      </c>
      <c r="W69" s="206">
        <v>0.25</v>
      </c>
      <c r="X69" s="206">
        <v>1.65</v>
      </c>
      <c r="Y69" s="206">
        <v>0</v>
      </c>
      <c r="Z69" s="206">
        <v>1.42</v>
      </c>
      <c r="AA69" s="206">
        <v>0.9</v>
      </c>
      <c r="AB69" s="206">
        <v>0</v>
      </c>
      <c r="AC69" s="206">
        <v>12.46</v>
      </c>
      <c r="AD69" s="206">
        <v>0.59</v>
      </c>
      <c r="AE69" s="206">
        <v>0</v>
      </c>
      <c r="AF69" s="206">
        <v>0</v>
      </c>
      <c r="AG69" s="206">
        <v>28.92</v>
      </c>
      <c r="AH69" s="206">
        <v>0</v>
      </c>
      <c r="AI69" s="206">
        <v>32.78</v>
      </c>
      <c r="AJ69" s="206">
        <v>0</v>
      </c>
      <c r="AK69" s="206">
        <v>14.69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13.62</v>
      </c>
      <c r="E70" s="206">
        <v>0</v>
      </c>
      <c r="F70" s="206">
        <v>4.66</v>
      </c>
      <c r="G70" s="206">
        <v>6.75</v>
      </c>
      <c r="H70" s="206">
        <v>0</v>
      </c>
      <c r="I70" s="206">
        <v>27.61</v>
      </c>
      <c r="J70" s="206">
        <v>0.68</v>
      </c>
      <c r="K70" s="206">
        <v>4.53</v>
      </c>
      <c r="L70" s="206">
        <v>15.38</v>
      </c>
      <c r="M70" s="206">
        <v>1.01</v>
      </c>
      <c r="N70" s="206">
        <v>1.31</v>
      </c>
      <c r="O70" s="206">
        <v>0</v>
      </c>
      <c r="P70" s="206">
        <v>0.8</v>
      </c>
      <c r="Q70" s="206">
        <v>4.68</v>
      </c>
      <c r="R70" s="206">
        <v>0.47</v>
      </c>
      <c r="S70" s="206">
        <v>5.0999999999999996</v>
      </c>
      <c r="T70" s="206">
        <v>0</v>
      </c>
      <c r="U70" s="206">
        <v>0.78</v>
      </c>
      <c r="V70" s="206">
        <v>0.21</v>
      </c>
      <c r="W70" s="206">
        <v>0.25</v>
      </c>
      <c r="X70" s="206">
        <v>1.65</v>
      </c>
      <c r="Y70" s="206">
        <v>0</v>
      </c>
      <c r="Z70" s="206">
        <v>1.42</v>
      </c>
      <c r="AA70" s="206">
        <v>0.9</v>
      </c>
      <c r="AB70" s="206">
        <v>0</v>
      </c>
      <c r="AC70" s="206">
        <v>12.46</v>
      </c>
      <c r="AD70" s="206">
        <v>0.59</v>
      </c>
      <c r="AE70" s="206">
        <v>0</v>
      </c>
      <c r="AF70" s="206">
        <v>0</v>
      </c>
      <c r="AG70" s="206">
        <v>28.92</v>
      </c>
      <c r="AH70" s="206">
        <v>0</v>
      </c>
      <c r="AI70" s="206">
        <v>32.78</v>
      </c>
      <c r="AJ70" s="206">
        <v>0</v>
      </c>
      <c r="AK70" s="206">
        <v>14.69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13.62</v>
      </c>
      <c r="E71" s="206">
        <v>0</v>
      </c>
      <c r="F71" s="206">
        <v>4.66</v>
      </c>
      <c r="G71" s="206">
        <v>6.75</v>
      </c>
      <c r="H71" s="206">
        <v>0</v>
      </c>
      <c r="I71" s="206">
        <v>27.61</v>
      </c>
      <c r="J71" s="206">
        <v>0.68</v>
      </c>
      <c r="K71" s="206">
        <v>0.34</v>
      </c>
      <c r="L71" s="206">
        <v>15.38</v>
      </c>
      <c r="M71" s="206">
        <v>1.01</v>
      </c>
      <c r="N71" s="206">
        <v>1.31</v>
      </c>
      <c r="O71" s="206">
        <v>0</v>
      </c>
      <c r="P71" s="206">
        <v>0.8</v>
      </c>
      <c r="Q71" s="206">
        <v>0.13</v>
      </c>
      <c r="R71" s="206">
        <v>0.47</v>
      </c>
      <c r="S71" s="206">
        <v>0.28999999999999998</v>
      </c>
      <c r="T71" s="206">
        <v>0</v>
      </c>
      <c r="U71" s="206">
        <v>0.78</v>
      </c>
      <c r="V71" s="206">
        <v>0.21</v>
      </c>
      <c r="W71" s="206">
        <v>0.25</v>
      </c>
      <c r="X71" s="206">
        <v>1.65</v>
      </c>
      <c r="Y71" s="206">
        <v>0</v>
      </c>
      <c r="Z71" s="206">
        <v>1.42</v>
      </c>
      <c r="AA71" s="206">
        <v>0.9</v>
      </c>
      <c r="AB71" s="206">
        <v>0</v>
      </c>
      <c r="AC71" s="206">
        <v>12.46</v>
      </c>
      <c r="AD71" s="206">
        <v>0.59</v>
      </c>
      <c r="AE71" s="206">
        <v>0</v>
      </c>
      <c r="AF71" s="206">
        <v>0</v>
      </c>
      <c r="AG71" s="206">
        <v>28.92</v>
      </c>
      <c r="AH71" s="206">
        <v>0</v>
      </c>
      <c r="AI71" s="206">
        <v>32.78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13.62</v>
      </c>
      <c r="E72" s="206">
        <v>0</v>
      </c>
      <c r="F72" s="206">
        <v>4.66</v>
      </c>
      <c r="G72" s="206">
        <v>6.75</v>
      </c>
      <c r="H72" s="206">
        <v>0</v>
      </c>
      <c r="I72" s="206">
        <v>27.61</v>
      </c>
      <c r="J72" s="206">
        <v>0.68</v>
      </c>
      <c r="K72" s="206">
        <v>0.34</v>
      </c>
      <c r="L72" s="206">
        <v>15.38</v>
      </c>
      <c r="M72" s="206">
        <v>1.01</v>
      </c>
      <c r="N72" s="206">
        <v>1.31</v>
      </c>
      <c r="O72" s="206">
        <v>0</v>
      </c>
      <c r="P72" s="206">
        <v>0.8</v>
      </c>
      <c r="Q72" s="206">
        <v>0.13</v>
      </c>
      <c r="R72" s="206">
        <v>0.47</v>
      </c>
      <c r="S72" s="206">
        <v>0.28999999999999998</v>
      </c>
      <c r="T72" s="206">
        <v>0</v>
      </c>
      <c r="U72" s="206">
        <v>0.78</v>
      </c>
      <c r="V72" s="206">
        <v>0.21</v>
      </c>
      <c r="W72" s="206">
        <v>0.25</v>
      </c>
      <c r="X72" s="206">
        <v>1.65</v>
      </c>
      <c r="Y72" s="206">
        <v>0</v>
      </c>
      <c r="Z72" s="206">
        <v>1.42</v>
      </c>
      <c r="AA72" s="206">
        <v>0.9</v>
      </c>
      <c r="AB72" s="206">
        <v>0</v>
      </c>
      <c r="AC72" s="206">
        <v>12.46</v>
      </c>
      <c r="AD72" s="206">
        <v>0.59</v>
      </c>
      <c r="AE72" s="206">
        <v>0</v>
      </c>
      <c r="AF72" s="206">
        <v>0</v>
      </c>
      <c r="AG72" s="206">
        <v>28.92</v>
      </c>
      <c r="AH72" s="206">
        <v>0</v>
      </c>
      <c r="AI72" s="206">
        <v>32.78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13.62</v>
      </c>
      <c r="E73" s="206">
        <v>0</v>
      </c>
      <c r="F73" s="206">
        <v>4.66</v>
      </c>
      <c r="G73" s="206">
        <v>6.75</v>
      </c>
      <c r="H73" s="206">
        <v>0</v>
      </c>
      <c r="I73" s="206">
        <v>27.61</v>
      </c>
      <c r="J73" s="206">
        <v>0.68</v>
      </c>
      <c r="K73" s="206">
        <v>0.34</v>
      </c>
      <c r="L73" s="206">
        <v>15.38</v>
      </c>
      <c r="M73" s="206">
        <v>1.01</v>
      </c>
      <c r="N73" s="206">
        <v>1.31</v>
      </c>
      <c r="O73" s="206">
        <v>0</v>
      </c>
      <c r="P73" s="206">
        <v>0.8</v>
      </c>
      <c r="Q73" s="206">
        <v>0.12</v>
      </c>
      <c r="R73" s="206">
        <v>0.47</v>
      </c>
      <c r="S73" s="206">
        <v>0.28999999999999998</v>
      </c>
      <c r="T73" s="206">
        <v>0</v>
      </c>
      <c r="U73" s="206">
        <v>0.78</v>
      </c>
      <c r="V73" s="206">
        <v>0.21</v>
      </c>
      <c r="W73" s="206">
        <v>0.25</v>
      </c>
      <c r="X73" s="206">
        <v>1.65</v>
      </c>
      <c r="Y73" s="206">
        <v>0</v>
      </c>
      <c r="Z73" s="206">
        <v>1.42</v>
      </c>
      <c r="AA73" s="206">
        <v>0.9</v>
      </c>
      <c r="AB73" s="206">
        <v>0</v>
      </c>
      <c r="AC73" s="206">
        <v>13.71</v>
      </c>
      <c r="AD73" s="206">
        <v>0</v>
      </c>
      <c r="AE73" s="206">
        <v>0</v>
      </c>
      <c r="AF73" s="206">
        <v>0</v>
      </c>
      <c r="AG73" s="206">
        <v>28.92</v>
      </c>
      <c r="AH73" s="206">
        <v>0</v>
      </c>
      <c r="AI73" s="206">
        <v>32.78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13.62</v>
      </c>
      <c r="E74" s="206">
        <v>0</v>
      </c>
      <c r="F74" s="206">
        <v>4.66</v>
      </c>
      <c r="G74" s="206">
        <v>6.75</v>
      </c>
      <c r="H74" s="206">
        <v>0</v>
      </c>
      <c r="I74" s="206">
        <v>27.61</v>
      </c>
      <c r="J74" s="206">
        <v>0.68</v>
      </c>
      <c r="K74" s="206">
        <v>0.34</v>
      </c>
      <c r="L74" s="206">
        <v>15.38</v>
      </c>
      <c r="M74" s="206">
        <v>1.01</v>
      </c>
      <c r="N74" s="206">
        <v>1.31</v>
      </c>
      <c r="O74" s="206">
        <v>0</v>
      </c>
      <c r="P74" s="206">
        <v>0.8</v>
      </c>
      <c r="Q74" s="206">
        <v>0.12</v>
      </c>
      <c r="R74" s="206">
        <v>0.47</v>
      </c>
      <c r="S74" s="206">
        <v>0.28999999999999998</v>
      </c>
      <c r="T74" s="206">
        <v>0</v>
      </c>
      <c r="U74" s="206">
        <v>0.78</v>
      </c>
      <c r="V74" s="206">
        <v>0.21</v>
      </c>
      <c r="W74" s="206">
        <v>0.25</v>
      </c>
      <c r="X74" s="206">
        <v>1.65</v>
      </c>
      <c r="Y74" s="206">
        <v>0</v>
      </c>
      <c r="Z74" s="206">
        <v>1.42</v>
      </c>
      <c r="AA74" s="206">
        <v>0.9</v>
      </c>
      <c r="AB74" s="206">
        <v>0</v>
      </c>
      <c r="AC74" s="206">
        <v>13.71</v>
      </c>
      <c r="AD74" s="206">
        <v>0</v>
      </c>
      <c r="AE74" s="206">
        <v>0</v>
      </c>
      <c r="AF74" s="206">
        <v>0</v>
      </c>
      <c r="AG74" s="206">
        <v>28.92</v>
      </c>
      <c r="AH74" s="206">
        <v>0</v>
      </c>
      <c r="AI74" s="206">
        <v>32.78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13.62</v>
      </c>
      <c r="E75" s="206">
        <v>0</v>
      </c>
      <c r="F75" s="206">
        <v>4.66</v>
      </c>
      <c r="G75" s="206">
        <v>6.75</v>
      </c>
      <c r="H75" s="206">
        <v>0</v>
      </c>
      <c r="I75" s="206">
        <v>27.61</v>
      </c>
      <c r="J75" s="206">
        <v>0.68</v>
      </c>
      <c r="K75" s="206">
        <v>0.34</v>
      </c>
      <c r="L75" s="206">
        <v>11.8</v>
      </c>
      <c r="M75" s="206">
        <v>1.01</v>
      </c>
      <c r="N75" s="206">
        <v>1.31</v>
      </c>
      <c r="O75" s="206">
        <v>0</v>
      </c>
      <c r="P75" s="206">
        <v>0.8</v>
      </c>
      <c r="Q75" s="206">
        <v>-0.92</v>
      </c>
      <c r="R75" s="206">
        <v>0.47</v>
      </c>
      <c r="S75" s="206">
        <v>-0.6</v>
      </c>
      <c r="T75" s="206">
        <v>0</v>
      </c>
      <c r="U75" s="206">
        <v>0.78</v>
      </c>
      <c r="V75" s="206">
        <v>0.21</v>
      </c>
      <c r="W75" s="206">
        <v>0.25</v>
      </c>
      <c r="X75" s="206">
        <v>1.65</v>
      </c>
      <c r="Y75" s="206">
        <v>0</v>
      </c>
      <c r="Z75" s="206">
        <v>1.42</v>
      </c>
      <c r="AA75" s="206">
        <v>0.9</v>
      </c>
      <c r="AB75" s="206">
        <v>0</v>
      </c>
      <c r="AC75" s="206">
        <v>13.71</v>
      </c>
      <c r="AD75" s="206">
        <v>0</v>
      </c>
      <c r="AE75" s="206">
        <v>0</v>
      </c>
      <c r="AF75" s="206">
        <v>0</v>
      </c>
      <c r="AG75" s="206">
        <v>28.92</v>
      </c>
      <c r="AH75" s="206">
        <v>0</v>
      </c>
      <c r="AI75" s="206">
        <v>32.78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13.62</v>
      </c>
      <c r="E76" s="206">
        <v>0</v>
      </c>
      <c r="F76" s="206">
        <v>4.66</v>
      </c>
      <c r="G76" s="206">
        <v>6.75</v>
      </c>
      <c r="H76" s="206">
        <v>0</v>
      </c>
      <c r="I76" s="206">
        <v>27.61</v>
      </c>
      <c r="J76" s="206">
        <v>0.68</v>
      </c>
      <c r="K76" s="206">
        <v>0.34</v>
      </c>
      <c r="L76" s="206">
        <v>11.8</v>
      </c>
      <c r="M76" s="206">
        <v>1.01</v>
      </c>
      <c r="N76" s="206">
        <v>1.31</v>
      </c>
      <c r="O76" s="206">
        <v>0</v>
      </c>
      <c r="P76" s="206">
        <v>0.8</v>
      </c>
      <c r="Q76" s="206">
        <v>-0.87</v>
      </c>
      <c r="R76" s="206">
        <v>0.47</v>
      </c>
      <c r="S76" s="206">
        <v>-0.6</v>
      </c>
      <c r="T76" s="206">
        <v>0</v>
      </c>
      <c r="U76" s="206">
        <v>0.78</v>
      </c>
      <c r="V76" s="206">
        <v>0.21</v>
      </c>
      <c r="W76" s="206">
        <v>0.25</v>
      </c>
      <c r="X76" s="206">
        <v>1.65</v>
      </c>
      <c r="Y76" s="206">
        <v>0</v>
      </c>
      <c r="Z76" s="206">
        <v>1.42</v>
      </c>
      <c r="AA76" s="206">
        <v>0.9</v>
      </c>
      <c r="AB76" s="206">
        <v>0</v>
      </c>
      <c r="AC76" s="206">
        <v>13.71</v>
      </c>
      <c r="AD76" s="206">
        <v>0</v>
      </c>
      <c r="AE76" s="206">
        <v>0</v>
      </c>
      <c r="AF76" s="206">
        <v>0</v>
      </c>
      <c r="AG76" s="206">
        <v>28.92</v>
      </c>
      <c r="AH76" s="206">
        <v>0</v>
      </c>
      <c r="AI76" s="206">
        <v>32.78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13.62</v>
      </c>
      <c r="E77" s="206">
        <v>0</v>
      </c>
      <c r="F77" s="206">
        <v>4.66</v>
      </c>
      <c r="G77" s="206">
        <v>6.75</v>
      </c>
      <c r="H77" s="206">
        <v>0</v>
      </c>
      <c r="I77" s="206">
        <v>27.61</v>
      </c>
      <c r="J77" s="206">
        <v>0.68</v>
      </c>
      <c r="K77" s="206">
        <v>0.34</v>
      </c>
      <c r="L77" s="206">
        <v>11.8</v>
      </c>
      <c r="M77" s="206">
        <v>1.01</v>
      </c>
      <c r="N77" s="206">
        <v>1.31</v>
      </c>
      <c r="O77" s="206">
        <v>0</v>
      </c>
      <c r="P77" s="206">
        <v>0.8</v>
      </c>
      <c r="Q77" s="206">
        <v>-0.87</v>
      </c>
      <c r="R77" s="206">
        <v>0.47</v>
      </c>
      <c r="S77" s="206">
        <v>-0.6</v>
      </c>
      <c r="T77" s="206">
        <v>0</v>
      </c>
      <c r="U77" s="206">
        <v>0.78</v>
      </c>
      <c r="V77" s="206">
        <v>0.21</v>
      </c>
      <c r="W77" s="206">
        <v>0.25</v>
      </c>
      <c r="X77" s="206">
        <v>1.65</v>
      </c>
      <c r="Y77" s="206">
        <v>0</v>
      </c>
      <c r="Z77" s="206">
        <v>1.42</v>
      </c>
      <c r="AA77" s="206">
        <v>0.9</v>
      </c>
      <c r="AB77" s="206">
        <v>0</v>
      </c>
      <c r="AC77" s="206">
        <v>13.71</v>
      </c>
      <c r="AD77" s="206">
        <v>0</v>
      </c>
      <c r="AE77" s="206">
        <v>0</v>
      </c>
      <c r="AF77" s="206">
        <v>0</v>
      </c>
      <c r="AG77" s="206">
        <v>28.92</v>
      </c>
      <c r="AH77" s="206">
        <v>0</v>
      </c>
      <c r="AI77" s="206">
        <v>32.78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13.62</v>
      </c>
      <c r="E78" s="206">
        <v>0</v>
      </c>
      <c r="F78" s="206">
        <v>4.66</v>
      </c>
      <c r="G78" s="206">
        <v>6.75</v>
      </c>
      <c r="H78" s="206">
        <v>0</v>
      </c>
      <c r="I78" s="206">
        <v>27.61</v>
      </c>
      <c r="J78" s="206">
        <v>0.68</v>
      </c>
      <c r="K78" s="206">
        <v>0.34</v>
      </c>
      <c r="L78" s="206">
        <v>11.8</v>
      </c>
      <c r="M78" s="206">
        <v>1.01</v>
      </c>
      <c r="N78" s="206">
        <v>1.31</v>
      </c>
      <c r="O78" s="206">
        <v>0</v>
      </c>
      <c r="P78" s="206">
        <v>0.8</v>
      </c>
      <c r="Q78" s="206">
        <v>0.12</v>
      </c>
      <c r="R78" s="206">
        <v>0.47</v>
      </c>
      <c r="S78" s="206">
        <v>-0.6</v>
      </c>
      <c r="T78" s="206">
        <v>0</v>
      </c>
      <c r="U78" s="206">
        <v>0.78</v>
      </c>
      <c r="V78" s="206">
        <v>0.21</v>
      </c>
      <c r="W78" s="206">
        <v>0.25</v>
      </c>
      <c r="X78" s="206">
        <v>1.65</v>
      </c>
      <c r="Y78" s="206">
        <v>0</v>
      </c>
      <c r="Z78" s="206">
        <v>1.42</v>
      </c>
      <c r="AA78" s="206">
        <v>0.9</v>
      </c>
      <c r="AB78" s="206">
        <v>0</v>
      </c>
      <c r="AC78" s="206">
        <v>13.4</v>
      </c>
      <c r="AD78" s="206">
        <v>0</v>
      </c>
      <c r="AE78" s="206">
        <v>0</v>
      </c>
      <c r="AF78" s="206">
        <v>0</v>
      </c>
      <c r="AG78" s="206">
        <v>28.92</v>
      </c>
      <c r="AH78" s="206">
        <v>0</v>
      </c>
      <c r="AI78" s="206">
        <v>32.78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13.62</v>
      </c>
      <c r="E79" s="206">
        <v>0</v>
      </c>
      <c r="F79" s="206">
        <v>4.66</v>
      </c>
      <c r="G79" s="206">
        <v>6.75</v>
      </c>
      <c r="H79" s="206">
        <v>0</v>
      </c>
      <c r="I79" s="206">
        <v>27.61</v>
      </c>
      <c r="J79" s="206">
        <v>0.68</v>
      </c>
      <c r="K79" s="206">
        <v>0.34</v>
      </c>
      <c r="L79" s="206">
        <v>11.8</v>
      </c>
      <c r="M79" s="206">
        <v>1.01</v>
      </c>
      <c r="N79" s="206">
        <v>1.31</v>
      </c>
      <c r="O79" s="206">
        <v>0</v>
      </c>
      <c r="P79" s="206">
        <v>0.8</v>
      </c>
      <c r="Q79" s="206">
        <v>0.12</v>
      </c>
      <c r="R79" s="206">
        <v>0.47</v>
      </c>
      <c r="S79" s="206">
        <v>0.12</v>
      </c>
      <c r="T79" s="206">
        <v>0</v>
      </c>
      <c r="U79" s="206">
        <v>0.78</v>
      </c>
      <c r="V79" s="206">
        <v>0.21</v>
      </c>
      <c r="W79" s="206">
        <v>0.25</v>
      </c>
      <c r="X79" s="206">
        <v>1.65</v>
      </c>
      <c r="Y79" s="206">
        <v>0</v>
      </c>
      <c r="Z79" s="206">
        <v>1.42</v>
      </c>
      <c r="AA79" s="206">
        <v>0.9</v>
      </c>
      <c r="AB79" s="206">
        <v>0</v>
      </c>
      <c r="AC79" s="206">
        <v>13.4</v>
      </c>
      <c r="AD79" s="206">
        <v>0</v>
      </c>
      <c r="AE79" s="206">
        <v>0</v>
      </c>
      <c r="AF79" s="206">
        <v>0</v>
      </c>
      <c r="AG79" s="206">
        <v>28.92</v>
      </c>
      <c r="AH79" s="206">
        <v>0</v>
      </c>
      <c r="AI79" s="206">
        <v>32.78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13.62</v>
      </c>
      <c r="E80" s="206">
        <v>0</v>
      </c>
      <c r="F80" s="206">
        <v>4.66</v>
      </c>
      <c r="G80" s="206">
        <v>6.75</v>
      </c>
      <c r="H80" s="206">
        <v>0</v>
      </c>
      <c r="I80" s="206">
        <v>27.61</v>
      </c>
      <c r="J80" s="206">
        <v>0.68</v>
      </c>
      <c r="K80" s="206">
        <v>0.34</v>
      </c>
      <c r="L80" s="206">
        <v>11.8</v>
      </c>
      <c r="M80" s="206">
        <v>1.01</v>
      </c>
      <c r="N80" s="206">
        <v>1.31</v>
      </c>
      <c r="O80" s="206">
        <v>0</v>
      </c>
      <c r="P80" s="206">
        <v>0.8</v>
      </c>
      <c r="Q80" s="206">
        <v>0.12</v>
      </c>
      <c r="R80" s="206">
        <v>0.47</v>
      </c>
      <c r="S80" s="206">
        <v>0.12</v>
      </c>
      <c r="T80" s="206">
        <v>0</v>
      </c>
      <c r="U80" s="206">
        <v>0.78</v>
      </c>
      <c r="V80" s="206">
        <v>0.21</v>
      </c>
      <c r="W80" s="206">
        <v>0.25</v>
      </c>
      <c r="X80" s="206">
        <v>1.65</v>
      </c>
      <c r="Y80" s="206">
        <v>0</v>
      </c>
      <c r="Z80" s="206">
        <v>1.42</v>
      </c>
      <c r="AA80" s="206">
        <v>0.9</v>
      </c>
      <c r="AB80" s="206">
        <v>0</v>
      </c>
      <c r="AC80" s="206">
        <v>13.4</v>
      </c>
      <c r="AD80" s="206">
        <v>0</v>
      </c>
      <c r="AE80" s="206">
        <v>0</v>
      </c>
      <c r="AF80" s="206">
        <v>0</v>
      </c>
      <c r="AG80" s="206">
        <v>28.92</v>
      </c>
      <c r="AH80" s="206">
        <v>0</v>
      </c>
      <c r="AI80" s="206">
        <v>32.78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13.62</v>
      </c>
      <c r="E81" s="206">
        <v>0</v>
      </c>
      <c r="F81" s="206">
        <v>4.66</v>
      </c>
      <c r="G81" s="206">
        <v>6.75</v>
      </c>
      <c r="H81" s="206">
        <v>0</v>
      </c>
      <c r="I81" s="206">
        <v>27.61</v>
      </c>
      <c r="J81" s="206">
        <v>0.68</v>
      </c>
      <c r="K81" s="206">
        <v>0.34</v>
      </c>
      <c r="L81" s="206">
        <v>11.8</v>
      </c>
      <c r="M81" s="206">
        <v>1.01</v>
      </c>
      <c r="N81" s="206">
        <v>1.31</v>
      </c>
      <c r="O81" s="206">
        <v>0</v>
      </c>
      <c r="P81" s="206">
        <v>0.8</v>
      </c>
      <c r="Q81" s="206">
        <v>0.12</v>
      </c>
      <c r="R81" s="206">
        <v>0.47</v>
      </c>
      <c r="S81" s="206">
        <v>0.12</v>
      </c>
      <c r="T81" s="206">
        <v>0</v>
      </c>
      <c r="U81" s="206">
        <v>0.78</v>
      </c>
      <c r="V81" s="206">
        <v>0.21</v>
      </c>
      <c r="W81" s="206">
        <v>0.25</v>
      </c>
      <c r="X81" s="206">
        <v>1.65</v>
      </c>
      <c r="Y81" s="206">
        <v>0</v>
      </c>
      <c r="Z81" s="206">
        <v>1.42</v>
      </c>
      <c r="AA81" s="206">
        <v>0.9</v>
      </c>
      <c r="AB81" s="206">
        <v>0</v>
      </c>
      <c r="AC81" s="206">
        <v>13.4</v>
      </c>
      <c r="AD81" s="206">
        <v>0</v>
      </c>
      <c r="AE81" s="206">
        <v>0</v>
      </c>
      <c r="AF81" s="206">
        <v>0</v>
      </c>
      <c r="AG81" s="206">
        <v>28.92</v>
      </c>
      <c r="AH81" s="206">
        <v>0</v>
      </c>
      <c r="AI81" s="206">
        <v>32.78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13.62</v>
      </c>
      <c r="E82" s="206">
        <v>0</v>
      </c>
      <c r="F82" s="206">
        <v>4.66</v>
      </c>
      <c r="G82" s="206">
        <v>6.75</v>
      </c>
      <c r="H82" s="206">
        <v>0</v>
      </c>
      <c r="I82" s="206">
        <v>27.61</v>
      </c>
      <c r="J82" s="206">
        <v>0.68</v>
      </c>
      <c r="K82" s="206">
        <v>0.34</v>
      </c>
      <c r="L82" s="206">
        <v>14.25</v>
      </c>
      <c r="M82" s="206">
        <v>1.01</v>
      </c>
      <c r="N82" s="206">
        <v>1.31</v>
      </c>
      <c r="O82" s="206">
        <v>0</v>
      </c>
      <c r="P82" s="206">
        <v>0.8</v>
      </c>
      <c r="Q82" s="206">
        <v>0.12</v>
      </c>
      <c r="R82" s="206">
        <v>0.47</v>
      </c>
      <c r="S82" s="206">
        <v>0.12</v>
      </c>
      <c r="T82" s="206">
        <v>0</v>
      </c>
      <c r="U82" s="206">
        <v>0.78</v>
      </c>
      <c r="V82" s="206">
        <v>0.21</v>
      </c>
      <c r="W82" s="206">
        <v>0.25</v>
      </c>
      <c r="X82" s="206">
        <v>1.65</v>
      </c>
      <c r="Y82" s="206">
        <v>0</v>
      </c>
      <c r="Z82" s="206">
        <v>1.42</v>
      </c>
      <c r="AA82" s="206">
        <v>0.9</v>
      </c>
      <c r="AB82" s="206">
        <v>0</v>
      </c>
      <c r="AC82" s="206">
        <v>13.4</v>
      </c>
      <c r="AD82" s="206">
        <v>0</v>
      </c>
      <c r="AE82" s="206">
        <v>0</v>
      </c>
      <c r="AF82" s="206">
        <v>0</v>
      </c>
      <c r="AG82" s="206">
        <v>28.92</v>
      </c>
      <c r="AH82" s="206">
        <v>0</v>
      </c>
      <c r="AI82" s="206">
        <v>32.78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13.65</v>
      </c>
      <c r="E83" s="206">
        <v>0</v>
      </c>
      <c r="F83" s="206">
        <v>4.66</v>
      </c>
      <c r="G83" s="206">
        <v>6.75</v>
      </c>
      <c r="H83" s="206">
        <v>0</v>
      </c>
      <c r="I83" s="206">
        <v>27.95</v>
      </c>
      <c r="J83" s="206">
        <v>0.68</v>
      </c>
      <c r="K83" s="206">
        <v>0.34</v>
      </c>
      <c r="L83" s="206">
        <v>15.38</v>
      </c>
      <c r="M83" s="206">
        <v>1.01</v>
      </c>
      <c r="N83" s="206">
        <v>1.31</v>
      </c>
      <c r="O83" s="206">
        <v>0</v>
      </c>
      <c r="P83" s="206">
        <v>0.8</v>
      </c>
      <c r="Q83" s="206">
        <v>0.12</v>
      </c>
      <c r="R83" s="206">
        <v>0.47</v>
      </c>
      <c r="S83" s="206">
        <v>0.28999999999999998</v>
      </c>
      <c r="T83" s="206">
        <v>0</v>
      </c>
      <c r="U83" s="206">
        <v>0.78</v>
      </c>
      <c r="V83" s="206">
        <v>0.21</v>
      </c>
      <c r="W83" s="206">
        <v>0.25</v>
      </c>
      <c r="X83" s="206">
        <v>1.65</v>
      </c>
      <c r="Y83" s="206">
        <v>0</v>
      </c>
      <c r="Z83" s="206">
        <v>1.42</v>
      </c>
      <c r="AA83" s="206">
        <v>0.9</v>
      </c>
      <c r="AB83" s="206">
        <v>0</v>
      </c>
      <c r="AC83" s="206">
        <v>13.4</v>
      </c>
      <c r="AD83" s="206">
        <v>0</v>
      </c>
      <c r="AE83" s="206">
        <v>0</v>
      </c>
      <c r="AF83" s="206">
        <v>0</v>
      </c>
      <c r="AG83" s="206">
        <v>28.92</v>
      </c>
      <c r="AH83" s="206">
        <v>0</v>
      </c>
      <c r="AI83" s="206">
        <v>32.78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13.65</v>
      </c>
      <c r="E84" s="206">
        <v>0</v>
      </c>
      <c r="F84" s="206">
        <v>4.66</v>
      </c>
      <c r="G84" s="206">
        <v>6.75</v>
      </c>
      <c r="H84" s="206">
        <v>0</v>
      </c>
      <c r="I84" s="206">
        <v>27.95</v>
      </c>
      <c r="J84" s="206">
        <v>0.68</v>
      </c>
      <c r="K84" s="206">
        <v>0.34</v>
      </c>
      <c r="L84" s="206">
        <v>15.38</v>
      </c>
      <c r="M84" s="206">
        <v>1.01</v>
      </c>
      <c r="N84" s="206">
        <v>1.31</v>
      </c>
      <c r="O84" s="206">
        <v>0</v>
      </c>
      <c r="P84" s="206">
        <v>0.8</v>
      </c>
      <c r="Q84" s="206">
        <v>0.12</v>
      </c>
      <c r="R84" s="206">
        <v>0.47</v>
      </c>
      <c r="S84" s="206">
        <v>0.28999999999999998</v>
      </c>
      <c r="T84" s="206">
        <v>0</v>
      </c>
      <c r="U84" s="206">
        <v>0.78</v>
      </c>
      <c r="V84" s="206">
        <v>0.21</v>
      </c>
      <c r="W84" s="206">
        <v>0.25</v>
      </c>
      <c r="X84" s="206">
        <v>1.65</v>
      </c>
      <c r="Y84" s="206">
        <v>0</v>
      </c>
      <c r="Z84" s="206">
        <v>1.42</v>
      </c>
      <c r="AA84" s="206">
        <v>0.9</v>
      </c>
      <c r="AB84" s="206">
        <v>0</v>
      </c>
      <c r="AC84" s="206">
        <v>13.4</v>
      </c>
      <c r="AD84" s="206">
        <v>0</v>
      </c>
      <c r="AE84" s="206">
        <v>0</v>
      </c>
      <c r="AF84" s="206">
        <v>0</v>
      </c>
      <c r="AG84" s="206">
        <v>28.92</v>
      </c>
      <c r="AH84" s="206">
        <v>0</v>
      </c>
      <c r="AI84" s="206">
        <v>32.78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13.65</v>
      </c>
      <c r="E85" s="206">
        <v>0</v>
      </c>
      <c r="F85" s="206">
        <v>4.66</v>
      </c>
      <c r="G85" s="206">
        <v>6.75</v>
      </c>
      <c r="H85" s="206">
        <v>0</v>
      </c>
      <c r="I85" s="206">
        <v>27.95</v>
      </c>
      <c r="J85" s="206">
        <v>0.68</v>
      </c>
      <c r="K85" s="206">
        <v>0.34</v>
      </c>
      <c r="L85" s="206">
        <v>15.38</v>
      </c>
      <c r="M85" s="206">
        <v>1.01</v>
      </c>
      <c r="N85" s="206">
        <v>1.31</v>
      </c>
      <c r="O85" s="206">
        <v>0</v>
      </c>
      <c r="P85" s="206">
        <v>0.8</v>
      </c>
      <c r="Q85" s="206">
        <v>0.12</v>
      </c>
      <c r="R85" s="206">
        <v>0.47</v>
      </c>
      <c r="S85" s="206">
        <v>0.28999999999999998</v>
      </c>
      <c r="T85" s="206">
        <v>0</v>
      </c>
      <c r="U85" s="206">
        <v>0.78</v>
      </c>
      <c r="V85" s="206">
        <v>0.21</v>
      </c>
      <c r="W85" s="206">
        <v>0.66</v>
      </c>
      <c r="X85" s="206">
        <v>1.65</v>
      </c>
      <c r="Y85" s="206">
        <v>0</v>
      </c>
      <c r="Z85" s="206">
        <v>1.42</v>
      </c>
      <c r="AA85" s="206">
        <v>0.9</v>
      </c>
      <c r="AB85" s="206">
        <v>0</v>
      </c>
      <c r="AC85" s="206">
        <v>13.4</v>
      </c>
      <c r="AD85" s="206">
        <v>0</v>
      </c>
      <c r="AE85" s="206">
        <v>0</v>
      </c>
      <c r="AF85" s="206">
        <v>0</v>
      </c>
      <c r="AG85" s="206">
        <v>28.92</v>
      </c>
      <c r="AH85" s="206">
        <v>0</v>
      </c>
      <c r="AI85" s="206">
        <v>32.78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13.65</v>
      </c>
      <c r="E86" s="206">
        <v>0</v>
      </c>
      <c r="F86" s="206">
        <v>4.66</v>
      </c>
      <c r="G86" s="206">
        <v>6.75</v>
      </c>
      <c r="H86" s="206">
        <v>0</v>
      </c>
      <c r="I86" s="206">
        <v>27.95</v>
      </c>
      <c r="J86" s="206">
        <v>0.68</v>
      </c>
      <c r="K86" s="206">
        <v>0.34</v>
      </c>
      <c r="L86" s="206">
        <v>15.38</v>
      </c>
      <c r="M86" s="206">
        <v>1.01</v>
      </c>
      <c r="N86" s="206">
        <v>1.31</v>
      </c>
      <c r="O86" s="206">
        <v>0</v>
      </c>
      <c r="P86" s="206">
        <v>0.8</v>
      </c>
      <c r="Q86" s="206">
        <v>0.12</v>
      </c>
      <c r="R86" s="206">
        <v>0.47</v>
      </c>
      <c r="S86" s="206">
        <v>0.28999999999999998</v>
      </c>
      <c r="T86" s="206">
        <v>0</v>
      </c>
      <c r="U86" s="206">
        <v>0.78</v>
      </c>
      <c r="V86" s="206">
        <v>0.21</v>
      </c>
      <c r="W86" s="206">
        <v>0.66</v>
      </c>
      <c r="X86" s="206">
        <v>1.65</v>
      </c>
      <c r="Y86" s="206">
        <v>0</v>
      </c>
      <c r="Z86" s="206">
        <v>1.42</v>
      </c>
      <c r="AA86" s="206">
        <v>0.9</v>
      </c>
      <c r="AB86" s="206">
        <v>0</v>
      </c>
      <c r="AC86" s="206">
        <v>13.4</v>
      </c>
      <c r="AD86" s="206">
        <v>0</v>
      </c>
      <c r="AE86" s="206">
        <v>0</v>
      </c>
      <c r="AF86" s="206">
        <v>0</v>
      </c>
      <c r="AG86" s="206">
        <v>28.92</v>
      </c>
      <c r="AH86" s="206">
        <v>0</v>
      </c>
      <c r="AI86" s="206">
        <v>32.78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13.65</v>
      </c>
      <c r="E87" s="206">
        <v>0</v>
      </c>
      <c r="F87" s="206">
        <v>4.66</v>
      </c>
      <c r="G87" s="206">
        <v>6.75</v>
      </c>
      <c r="H87" s="206">
        <v>0</v>
      </c>
      <c r="I87" s="206">
        <v>27.95</v>
      </c>
      <c r="J87" s="206">
        <v>0.68</v>
      </c>
      <c r="K87" s="206">
        <v>0.34</v>
      </c>
      <c r="L87" s="206">
        <v>15.38</v>
      </c>
      <c r="M87" s="206">
        <v>1.01</v>
      </c>
      <c r="N87" s="206">
        <v>1.31</v>
      </c>
      <c r="O87" s="206">
        <v>0</v>
      </c>
      <c r="P87" s="206">
        <v>0.8</v>
      </c>
      <c r="Q87" s="206">
        <v>0.12</v>
      </c>
      <c r="R87" s="206">
        <v>0.47</v>
      </c>
      <c r="S87" s="206">
        <v>0.28999999999999998</v>
      </c>
      <c r="T87" s="206">
        <v>0</v>
      </c>
      <c r="U87" s="206">
        <v>0.78</v>
      </c>
      <c r="V87" s="206">
        <v>0.21</v>
      </c>
      <c r="W87" s="206">
        <v>0.66</v>
      </c>
      <c r="X87" s="206">
        <v>1.65</v>
      </c>
      <c r="Y87" s="206">
        <v>0</v>
      </c>
      <c r="Z87" s="206">
        <v>1.42</v>
      </c>
      <c r="AA87" s="206">
        <v>0.9</v>
      </c>
      <c r="AB87" s="206">
        <v>0</v>
      </c>
      <c r="AC87" s="206">
        <v>13.4</v>
      </c>
      <c r="AD87" s="206">
        <v>0</v>
      </c>
      <c r="AE87" s="206">
        <v>0</v>
      </c>
      <c r="AF87" s="206">
        <v>0</v>
      </c>
      <c r="AG87" s="206">
        <v>28.92</v>
      </c>
      <c r="AH87" s="206">
        <v>0</v>
      </c>
      <c r="AI87" s="206">
        <v>33.93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13.65</v>
      </c>
      <c r="E88" s="206">
        <v>0</v>
      </c>
      <c r="F88" s="206">
        <v>4.66</v>
      </c>
      <c r="G88" s="206">
        <v>6.75</v>
      </c>
      <c r="H88" s="206">
        <v>0</v>
      </c>
      <c r="I88" s="206">
        <v>27.95</v>
      </c>
      <c r="J88" s="206">
        <v>0.68</v>
      </c>
      <c r="K88" s="206">
        <v>0.34</v>
      </c>
      <c r="L88" s="206">
        <v>15.38</v>
      </c>
      <c r="M88" s="206">
        <v>1.01</v>
      </c>
      <c r="N88" s="206">
        <v>1.31</v>
      </c>
      <c r="O88" s="206">
        <v>0</v>
      </c>
      <c r="P88" s="206">
        <v>0.8</v>
      </c>
      <c r="Q88" s="206">
        <v>0.12</v>
      </c>
      <c r="R88" s="206">
        <v>0.47</v>
      </c>
      <c r="S88" s="206">
        <v>0.28999999999999998</v>
      </c>
      <c r="T88" s="206">
        <v>0</v>
      </c>
      <c r="U88" s="206">
        <v>0.78</v>
      </c>
      <c r="V88" s="206">
        <v>0.21</v>
      </c>
      <c r="W88" s="206">
        <v>0.66</v>
      </c>
      <c r="X88" s="206">
        <v>1.65</v>
      </c>
      <c r="Y88" s="206">
        <v>0</v>
      </c>
      <c r="Z88" s="206">
        <v>1.42</v>
      </c>
      <c r="AA88" s="206">
        <v>0.9</v>
      </c>
      <c r="AB88" s="206">
        <v>0</v>
      </c>
      <c r="AC88" s="206">
        <v>13.4</v>
      </c>
      <c r="AD88" s="206">
        <v>0</v>
      </c>
      <c r="AE88" s="206">
        <v>0</v>
      </c>
      <c r="AF88" s="206">
        <v>0</v>
      </c>
      <c r="AG88" s="206">
        <v>28.92</v>
      </c>
      <c r="AH88" s="206">
        <v>0</v>
      </c>
      <c r="AI88" s="206">
        <v>33.93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13.65</v>
      </c>
      <c r="E89" s="206">
        <v>0</v>
      </c>
      <c r="F89" s="206">
        <v>4.66</v>
      </c>
      <c r="G89" s="206">
        <v>6.75</v>
      </c>
      <c r="H89" s="206">
        <v>0</v>
      </c>
      <c r="I89" s="206">
        <v>27.95</v>
      </c>
      <c r="J89" s="206">
        <v>0.68</v>
      </c>
      <c r="K89" s="206">
        <v>0.34</v>
      </c>
      <c r="L89" s="206">
        <v>15.38</v>
      </c>
      <c r="M89" s="206">
        <v>1.01</v>
      </c>
      <c r="N89" s="206">
        <v>1.31</v>
      </c>
      <c r="O89" s="206">
        <v>0</v>
      </c>
      <c r="P89" s="206">
        <v>0.8</v>
      </c>
      <c r="Q89" s="206">
        <v>0.12</v>
      </c>
      <c r="R89" s="206">
        <v>0.47</v>
      </c>
      <c r="S89" s="206">
        <v>0.28999999999999998</v>
      </c>
      <c r="T89" s="206">
        <v>0</v>
      </c>
      <c r="U89" s="206">
        <v>0.78</v>
      </c>
      <c r="V89" s="206">
        <v>0.21</v>
      </c>
      <c r="W89" s="206">
        <v>0.25</v>
      </c>
      <c r="X89" s="206">
        <v>1.65</v>
      </c>
      <c r="Y89" s="206">
        <v>0</v>
      </c>
      <c r="Z89" s="206">
        <v>1.42</v>
      </c>
      <c r="AA89" s="206">
        <v>0.9</v>
      </c>
      <c r="AB89" s="206">
        <v>0</v>
      </c>
      <c r="AC89" s="206">
        <v>13.4</v>
      </c>
      <c r="AD89" s="206">
        <v>0</v>
      </c>
      <c r="AE89" s="206">
        <v>0</v>
      </c>
      <c r="AF89" s="206">
        <v>0</v>
      </c>
      <c r="AG89" s="206">
        <v>28.92</v>
      </c>
      <c r="AH89" s="206">
        <v>0</v>
      </c>
      <c r="AI89" s="206">
        <v>33.93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13.65</v>
      </c>
      <c r="E90" s="206">
        <v>0</v>
      </c>
      <c r="F90" s="206">
        <v>4.66</v>
      </c>
      <c r="G90" s="206">
        <v>6.75</v>
      </c>
      <c r="H90" s="206">
        <v>0</v>
      </c>
      <c r="I90" s="206">
        <v>27.95</v>
      </c>
      <c r="J90" s="206">
        <v>0.68</v>
      </c>
      <c r="K90" s="206">
        <v>0.34</v>
      </c>
      <c r="L90" s="206">
        <v>15.38</v>
      </c>
      <c r="M90" s="206">
        <v>1.01</v>
      </c>
      <c r="N90" s="206">
        <v>1.31</v>
      </c>
      <c r="O90" s="206">
        <v>0</v>
      </c>
      <c r="P90" s="206">
        <v>0.8</v>
      </c>
      <c r="Q90" s="206">
        <v>0.12</v>
      </c>
      <c r="R90" s="206">
        <v>0.47</v>
      </c>
      <c r="S90" s="206">
        <v>0.28999999999999998</v>
      </c>
      <c r="T90" s="206">
        <v>0</v>
      </c>
      <c r="U90" s="206">
        <v>0.78</v>
      </c>
      <c r="V90" s="206">
        <v>0.21</v>
      </c>
      <c r="W90" s="206">
        <v>0.25</v>
      </c>
      <c r="X90" s="206">
        <v>1.65</v>
      </c>
      <c r="Y90" s="206">
        <v>0</v>
      </c>
      <c r="Z90" s="206">
        <v>1.42</v>
      </c>
      <c r="AA90" s="206">
        <v>0.9</v>
      </c>
      <c r="AB90" s="206">
        <v>0</v>
      </c>
      <c r="AC90" s="206">
        <v>13.4</v>
      </c>
      <c r="AD90" s="206">
        <v>0</v>
      </c>
      <c r="AE90" s="206">
        <v>0</v>
      </c>
      <c r="AF90" s="206">
        <v>0</v>
      </c>
      <c r="AG90" s="206">
        <v>28.92</v>
      </c>
      <c r="AH90" s="206">
        <v>0</v>
      </c>
      <c r="AI90" s="206">
        <v>33.93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13.72</v>
      </c>
      <c r="E91" s="206">
        <v>0</v>
      </c>
      <c r="F91" s="206">
        <v>4.66</v>
      </c>
      <c r="G91" s="206">
        <v>6.75</v>
      </c>
      <c r="H91" s="206">
        <v>0</v>
      </c>
      <c r="I91" s="206">
        <v>27.95</v>
      </c>
      <c r="J91" s="206">
        <v>0.68</v>
      </c>
      <c r="K91" s="206">
        <v>0.34</v>
      </c>
      <c r="L91" s="206">
        <v>15.38</v>
      </c>
      <c r="M91" s="206">
        <v>1.01</v>
      </c>
      <c r="N91" s="206">
        <v>1.31</v>
      </c>
      <c r="O91" s="206">
        <v>0</v>
      </c>
      <c r="P91" s="206">
        <v>0.8</v>
      </c>
      <c r="Q91" s="206">
        <v>0.12</v>
      </c>
      <c r="R91" s="206">
        <v>0.47</v>
      </c>
      <c r="S91" s="206">
        <v>0.28999999999999998</v>
      </c>
      <c r="T91" s="206">
        <v>0</v>
      </c>
      <c r="U91" s="206">
        <v>0.78</v>
      </c>
      <c r="V91" s="206">
        <v>0.21</v>
      </c>
      <c r="W91" s="206">
        <v>0.25</v>
      </c>
      <c r="X91" s="206">
        <v>1.65</v>
      </c>
      <c r="Y91" s="206">
        <v>0</v>
      </c>
      <c r="Z91" s="206">
        <v>1.42</v>
      </c>
      <c r="AA91" s="206">
        <v>0.9</v>
      </c>
      <c r="AB91" s="206">
        <v>0</v>
      </c>
      <c r="AC91" s="206">
        <v>13.4</v>
      </c>
      <c r="AD91" s="206">
        <v>0</v>
      </c>
      <c r="AE91" s="206">
        <v>0</v>
      </c>
      <c r="AF91" s="206">
        <v>0</v>
      </c>
      <c r="AG91" s="206">
        <v>28.92</v>
      </c>
      <c r="AH91" s="206">
        <v>0</v>
      </c>
      <c r="AI91" s="206">
        <v>33.93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13.72</v>
      </c>
      <c r="E92" s="206">
        <v>0</v>
      </c>
      <c r="F92" s="206">
        <v>4.66</v>
      </c>
      <c r="G92" s="206">
        <v>6.75</v>
      </c>
      <c r="H92" s="206">
        <v>0</v>
      </c>
      <c r="I92" s="206">
        <v>27.95</v>
      </c>
      <c r="J92" s="206">
        <v>0.68</v>
      </c>
      <c r="K92" s="206">
        <v>0.34</v>
      </c>
      <c r="L92" s="206">
        <v>15.38</v>
      </c>
      <c r="M92" s="206">
        <v>1.01</v>
      </c>
      <c r="N92" s="206">
        <v>1.31</v>
      </c>
      <c r="O92" s="206">
        <v>0</v>
      </c>
      <c r="P92" s="206">
        <v>0.8</v>
      </c>
      <c r="Q92" s="206">
        <v>0.12</v>
      </c>
      <c r="R92" s="206">
        <v>0.47</v>
      </c>
      <c r="S92" s="206">
        <v>0.28999999999999998</v>
      </c>
      <c r="T92" s="206">
        <v>0</v>
      </c>
      <c r="U92" s="206">
        <v>0.78</v>
      </c>
      <c r="V92" s="206">
        <v>0.21</v>
      </c>
      <c r="W92" s="206">
        <v>0.25</v>
      </c>
      <c r="X92" s="206">
        <v>1.65</v>
      </c>
      <c r="Y92" s="206">
        <v>0</v>
      </c>
      <c r="Z92" s="206">
        <v>1.42</v>
      </c>
      <c r="AA92" s="206">
        <v>0.9</v>
      </c>
      <c r="AB92" s="206">
        <v>0</v>
      </c>
      <c r="AC92" s="206">
        <v>13.4</v>
      </c>
      <c r="AD92" s="206">
        <v>0</v>
      </c>
      <c r="AE92" s="206">
        <v>0</v>
      </c>
      <c r="AF92" s="206">
        <v>0</v>
      </c>
      <c r="AG92" s="206">
        <v>28.92</v>
      </c>
      <c r="AH92" s="206">
        <v>0</v>
      </c>
      <c r="AI92" s="206">
        <v>33.93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13.72</v>
      </c>
      <c r="E93" s="206">
        <v>0</v>
      </c>
      <c r="F93" s="206">
        <v>4.66</v>
      </c>
      <c r="G93" s="206">
        <v>6.75</v>
      </c>
      <c r="H93" s="206">
        <v>0</v>
      </c>
      <c r="I93" s="206">
        <v>27.95</v>
      </c>
      <c r="J93" s="206">
        <v>0.68</v>
      </c>
      <c r="K93" s="206">
        <v>0.34</v>
      </c>
      <c r="L93" s="206">
        <v>15.38</v>
      </c>
      <c r="M93" s="206">
        <v>1.01</v>
      </c>
      <c r="N93" s="206">
        <v>1.31</v>
      </c>
      <c r="O93" s="206">
        <v>0</v>
      </c>
      <c r="P93" s="206">
        <v>0.8</v>
      </c>
      <c r="Q93" s="206">
        <v>0.47</v>
      </c>
      <c r="R93" s="206">
        <v>0.47</v>
      </c>
      <c r="S93" s="206">
        <v>0.28999999999999998</v>
      </c>
      <c r="T93" s="206">
        <v>0</v>
      </c>
      <c r="U93" s="206">
        <v>0.78</v>
      </c>
      <c r="V93" s="206">
        <v>0.21</v>
      </c>
      <c r="W93" s="206">
        <v>1.92</v>
      </c>
      <c r="X93" s="206">
        <v>1.65</v>
      </c>
      <c r="Y93" s="206">
        <v>0</v>
      </c>
      <c r="Z93" s="206">
        <v>1.42</v>
      </c>
      <c r="AA93" s="206">
        <v>0.9</v>
      </c>
      <c r="AB93" s="206">
        <v>0</v>
      </c>
      <c r="AC93" s="206">
        <v>13.4</v>
      </c>
      <c r="AD93" s="206">
        <v>0</v>
      </c>
      <c r="AE93" s="206">
        <v>0</v>
      </c>
      <c r="AF93" s="206">
        <v>0</v>
      </c>
      <c r="AG93" s="206">
        <v>28.92</v>
      </c>
      <c r="AH93" s="206">
        <v>0</v>
      </c>
      <c r="AI93" s="206">
        <v>33.93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13.72</v>
      </c>
      <c r="E94" s="206">
        <v>0</v>
      </c>
      <c r="F94" s="206">
        <v>4.66</v>
      </c>
      <c r="G94" s="206">
        <v>6.75</v>
      </c>
      <c r="H94" s="206">
        <v>0</v>
      </c>
      <c r="I94" s="206">
        <v>27.95</v>
      </c>
      <c r="J94" s="206">
        <v>0.68</v>
      </c>
      <c r="K94" s="206">
        <v>0.34</v>
      </c>
      <c r="L94" s="206">
        <v>15.38</v>
      </c>
      <c r="M94" s="206">
        <v>1.01</v>
      </c>
      <c r="N94" s="206">
        <v>1.31</v>
      </c>
      <c r="O94" s="206">
        <v>0</v>
      </c>
      <c r="P94" s="206">
        <v>0.8</v>
      </c>
      <c r="Q94" s="206">
        <v>0.47</v>
      </c>
      <c r="R94" s="206">
        <v>0.47</v>
      </c>
      <c r="S94" s="206">
        <v>0.28999999999999998</v>
      </c>
      <c r="T94" s="206">
        <v>0</v>
      </c>
      <c r="U94" s="206">
        <v>0.78</v>
      </c>
      <c r="V94" s="206">
        <v>0.21</v>
      </c>
      <c r="W94" s="206">
        <v>1.92</v>
      </c>
      <c r="X94" s="206">
        <v>1.65</v>
      </c>
      <c r="Y94" s="206">
        <v>0</v>
      </c>
      <c r="Z94" s="206">
        <v>1.42</v>
      </c>
      <c r="AA94" s="206">
        <v>0.9</v>
      </c>
      <c r="AB94" s="206">
        <v>0</v>
      </c>
      <c r="AC94" s="206">
        <v>13.4</v>
      </c>
      <c r="AD94" s="206">
        <v>0</v>
      </c>
      <c r="AE94" s="206">
        <v>0</v>
      </c>
      <c r="AF94" s="206">
        <v>0</v>
      </c>
      <c r="AG94" s="206">
        <v>28.92</v>
      </c>
      <c r="AH94" s="206">
        <v>0</v>
      </c>
      <c r="AI94" s="206">
        <v>33.93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13.72</v>
      </c>
      <c r="E95" s="206">
        <v>0</v>
      </c>
      <c r="F95" s="206">
        <v>4.66</v>
      </c>
      <c r="G95" s="206">
        <v>6.75</v>
      </c>
      <c r="H95" s="206">
        <v>0</v>
      </c>
      <c r="I95" s="206">
        <v>27.95</v>
      </c>
      <c r="J95" s="206">
        <v>0.68</v>
      </c>
      <c r="K95" s="206">
        <v>0.34</v>
      </c>
      <c r="L95" s="206">
        <v>15.38</v>
      </c>
      <c r="M95" s="206">
        <v>1.01</v>
      </c>
      <c r="N95" s="206">
        <v>1.31</v>
      </c>
      <c r="O95" s="206">
        <v>0</v>
      </c>
      <c r="P95" s="206">
        <v>0.8</v>
      </c>
      <c r="Q95" s="206">
        <v>0.47</v>
      </c>
      <c r="R95" s="206">
        <v>0.47</v>
      </c>
      <c r="S95" s="206">
        <v>0.28999999999999998</v>
      </c>
      <c r="T95" s="206">
        <v>0</v>
      </c>
      <c r="U95" s="206">
        <v>0.78</v>
      </c>
      <c r="V95" s="206">
        <v>0.21</v>
      </c>
      <c r="W95" s="206">
        <v>2.29</v>
      </c>
      <c r="X95" s="206">
        <v>1.65</v>
      </c>
      <c r="Y95" s="206">
        <v>0</v>
      </c>
      <c r="Z95" s="206">
        <v>1.42</v>
      </c>
      <c r="AA95" s="206">
        <v>0.9</v>
      </c>
      <c r="AB95" s="206">
        <v>0</v>
      </c>
      <c r="AC95" s="206">
        <v>13.4</v>
      </c>
      <c r="AD95" s="206">
        <v>0</v>
      </c>
      <c r="AE95" s="206">
        <v>0</v>
      </c>
      <c r="AF95" s="206">
        <v>0</v>
      </c>
      <c r="AG95" s="206">
        <v>28.92</v>
      </c>
      <c r="AH95" s="206">
        <v>0</v>
      </c>
      <c r="AI95" s="206">
        <v>33.93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13.72</v>
      </c>
      <c r="E96" s="206">
        <v>0</v>
      </c>
      <c r="F96" s="206">
        <v>4.66</v>
      </c>
      <c r="G96" s="206">
        <v>6.75</v>
      </c>
      <c r="H96" s="206">
        <v>0</v>
      </c>
      <c r="I96" s="206">
        <v>27.95</v>
      </c>
      <c r="J96" s="206">
        <v>0.68</v>
      </c>
      <c r="K96" s="206">
        <v>0.34</v>
      </c>
      <c r="L96" s="206">
        <v>15.38</v>
      </c>
      <c r="M96" s="206">
        <v>1.01</v>
      </c>
      <c r="N96" s="206">
        <v>1.31</v>
      </c>
      <c r="O96" s="206">
        <v>0</v>
      </c>
      <c r="P96" s="206">
        <v>0.8</v>
      </c>
      <c r="Q96" s="206">
        <v>0.53</v>
      </c>
      <c r="R96" s="206">
        <v>0.47</v>
      </c>
      <c r="S96" s="206">
        <v>0.28999999999999998</v>
      </c>
      <c r="T96" s="206">
        <v>0</v>
      </c>
      <c r="U96" s="206">
        <v>0.78</v>
      </c>
      <c r="V96" s="206">
        <v>0.21</v>
      </c>
      <c r="W96" s="206">
        <v>2.66</v>
      </c>
      <c r="X96" s="206">
        <v>1.65</v>
      </c>
      <c r="Y96" s="206">
        <v>0</v>
      </c>
      <c r="Z96" s="206">
        <v>1.42</v>
      </c>
      <c r="AA96" s="206">
        <v>0.9</v>
      </c>
      <c r="AB96" s="206">
        <v>0</v>
      </c>
      <c r="AC96" s="206">
        <v>13.4</v>
      </c>
      <c r="AD96" s="206">
        <v>0</v>
      </c>
      <c r="AE96" s="206">
        <v>0</v>
      </c>
      <c r="AF96" s="206">
        <v>0</v>
      </c>
      <c r="AG96" s="206">
        <v>28.92</v>
      </c>
      <c r="AH96" s="206">
        <v>0</v>
      </c>
      <c r="AI96" s="206">
        <v>33.93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13.72</v>
      </c>
      <c r="E97" s="206">
        <v>0</v>
      </c>
      <c r="F97" s="206">
        <v>4.66</v>
      </c>
      <c r="G97" s="206">
        <v>6.75</v>
      </c>
      <c r="H97" s="206">
        <v>0</v>
      </c>
      <c r="I97" s="206">
        <v>27.95</v>
      </c>
      <c r="J97" s="206">
        <v>0.68</v>
      </c>
      <c r="K97" s="206">
        <v>0.34</v>
      </c>
      <c r="L97" s="206">
        <v>15.38</v>
      </c>
      <c r="M97" s="206">
        <v>1.01</v>
      </c>
      <c r="N97" s="206">
        <v>1.31</v>
      </c>
      <c r="O97" s="206">
        <v>0</v>
      </c>
      <c r="P97" s="206">
        <v>0.8</v>
      </c>
      <c r="Q97" s="206">
        <v>0.53</v>
      </c>
      <c r="R97" s="206">
        <v>0.47</v>
      </c>
      <c r="S97" s="206">
        <v>0.28999999999999998</v>
      </c>
      <c r="T97" s="206">
        <v>0</v>
      </c>
      <c r="U97" s="206">
        <v>0.78</v>
      </c>
      <c r="V97" s="206">
        <v>0.21</v>
      </c>
      <c r="W97" s="206">
        <v>3.6</v>
      </c>
      <c r="X97" s="206">
        <v>1.65</v>
      </c>
      <c r="Y97" s="206">
        <v>0</v>
      </c>
      <c r="Z97" s="206">
        <v>1.42</v>
      </c>
      <c r="AA97" s="206">
        <v>0.9</v>
      </c>
      <c r="AB97" s="206">
        <v>0</v>
      </c>
      <c r="AC97" s="206">
        <v>13.4</v>
      </c>
      <c r="AD97" s="206">
        <v>0</v>
      </c>
      <c r="AE97" s="206">
        <v>0</v>
      </c>
      <c r="AF97" s="206">
        <v>0</v>
      </c>
      <c r="AG97" s="206">
        <v>28.92</v>
      </c>
      <c r="AH97" s="206">
        <v>0</v>
      </c>
      <c r="AI97" s="206">
        <v>33.93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13.72</v>
      </c>
      <c r="E98" s="206">
        <v>0</v>
      </c>
      <c r="F98" s="206">
        <v>4.66</v>
      </c>
      <c r="G98" s="206">
        <v>6.75</v>
      </c>
      <c r="H98" s="206">
        <v>0</v>
      </c>
      <c r="I98" s="206">
        <v>27.95</v>
      </c>
      <c r="J98" s="206">
        <v>0.68</v>
      </c>
      <c r="K98" s="206">
        <v>0.34</v>
      </c>
      <c r="L98" s="206">
        <v>15.38</v>
      </c>
      <c r="M98" s="206">
        <v>1.01</v>
      </c>
      <c r="N98" s="206">
        <v>1.31</v>
      </c>
      <c r="O98" s="206">
        <v>0</v>
      </c>
      <c r="P98" s="206">
        <v>0.8</v>
      </c>
      <c r="Q98" s="206">
        <v>0.53</v>
      </c>
      <c r="R98" s="206">
        <v>0.47</v>
      </c>
      <c r="S98" s="206">
        <v>0.28999999999999998</v>
      </c>
      <c r="T98" s="206">
        <v>0</v>
      </c>
      <c r="U98" s="206">
        <v>0.78</v>
      </c>
      <c r="V98" s="206">
        <v>0.21</v>
      </c>
      <c r="W98" s="206">
        <v>3.78</v>
      </c>
      <c r="X98" s="206">
        <v>1.65</v>
      </c>
      <c r="Y98" s="206">
        <v>0</v>
      </c>
      <c r="Z98" s="206">
        <v>1.42</v>
      </c>
      <c r="AA98" s="206">
        <v>0.9</v>
      </c>
      <c r="AB98" s="206">
        <v>0</v>
      </c>
      <c r="AC98" s="206">
        <v>13.4</v>
      </c>
      <c r="AD98" s="206">
        <v>0</v>
      </c>
      <c r="AE98" s="206">
        <v>0</v>
      </c>
      <c r="AF98" s="206">
        <v>0</v>
      </c>
      <c r="AG98" s="206">
        <v>28.92</v>
      </c>
      <c r="AH98" s="206">
        <v>0</v>
      </c>
      <c r="AI98" s="206">
        <v>33.93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0.32822000000000007</v>
      </c>
      <c r="E99">
        <f t="shared" si="0"/>
        <v>0</v>
      </c>
      <c r="F99">
        <f t="shared" si="0"/>
        <v>0.11184000000000022</v>
      </c>
      <c r="G99">
        <f t="shared" si="0"/>
        <v>0.16200000000000001</v>
      </c>
      <c r="H99">
        <f t="shared" si="0"/>
        <v>0</v>
      </c>
      <c r="I99">
        <f t="shared" si="0"/>
        <v>0.66705999999999865</v>
      </c>
      <c r="J99">
        <f t="shared" si="0"/>
        <v>1.6319999999999998E-2</v>
      </c>
      <c r="K99">
        <f t="shared" si="0"/>
        <v>4.269250000000005E-2</v>
      </c>
      <c r="L99">
        <f t="shared" si="0"/>
        <v>0.69546500000000211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1.5909999999999962E-2</v>
      </c>
      <c r="Q99">
        <f t="shared" si="0"/>
        <v>4.4892500000000064E-2</v>
      </c>
      <c r="R99">
        <f t="shared" si="0"/>
        <v>1.1044999999999985E-2</v>
      </c>
      <c r="S99">
        <f t="shared" si="0"/>
        <v>5.2154999999999979E-2</v>
      </c>
      <c r="T99">
        <f t="shared" si="0"/>
        <v>0</v>
      </c>
      <c r="U99">
        <f t="shared" si="0"/>
        <v>1.8720000000000021E-2</v>
      </c>
      <c r="V99">
        <f t="shared" si="0"/>
        <v>4.9100000000000107E-3</v>
      </c>
      <c r="W99">
        <f t="shared" si="0"/>
        <v>1.1522500000000003E-2</v>
      </c>
      <c r="X99">
        <f t="shared" si="0"/>
        <v>0.22107499999999999</v>
      </c>
      <c r="Y99">
        <f t="shared" si="0"/>
        <v>0</v>
      </c>
      <c r="Z99">
        <f t="shared" si="0"/>
        <v>3.4045000000000013E-2</v>
      </c>
      <c r="AA99">
        <f t="shared" si="0"/>
        <v>2.1555000000000019E-2</v>
      </c>
      <c r="AB99">
        <f t="shared" si="0"/>
        <v>0</v>
      </c>
      <c r="AC99">
        <f t="shared" si="0"/>
        <v>0.32577750000000066</v>
      </c>
      <c r="AD99">
        <f t="shared" si="0"/>
        <v>1.1799999999999998E-3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0.79822000000000026</v>
      </c>
      <c r="AJ99">
        <f t="shared" si="0"/>
        <v>0</v>
      </c>
      <c r="AK99">
        <f t="shared" si="0"/>
        <v>0.12310750000000004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-9.7370000000000001</v>
      </c>
      <c r="D28" s="124">
        <v>0</v>
      </c>
      <c r="E28" s="124">
        <v>0</v>
      </c>
      <c r="F28" s="124">
        <v>-13.263</v>
      </c>
      <c r="G28" s="124">
        <v>-23</v>
      </c>
      <c r="H28" s="118"/>
      <c r="I28" s="33">
        <v>26</v>
      </c>
      <c r="J28" s="124">
        <v>9.7370000000000001</v>
      </c>
      <c r="K28" s="124">
        <v>0</v>
      </c>
      <c r="L28" s="124">
        <v>0</v>
      </c>
      <c r="M28" s="124">
        <v>0</v>
      </c>
      <c r="N28" s="124">
        <v>9.7370000000000001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13.263</v>
      </c>
      <c r="AF28" s="124">
        <v>0</v>
      </c>
      <c r="AG28" s="124">
        <v>0</v>
      </c>
      <c r="AH28" s="124">
        <v>0</v>
      </c>
      <c r="AI28" s="124">
        <v>13.263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9.7370000000000001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-9.7370000000000001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13.263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-13.263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97.37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97.37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132.63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132.63</v>
      </c>
      <c r="DF28" s="123">
        <f t="shared" si="31"/>
        <v>23</v>
      </c>
      <c r="DG28" s="123">
        <f t="shared" si="32"/>
        <v>-9.7370000000000001</v>
      </c>
      <c r="DH28" s="123">
        <f t="shared" si="33"/>
        <v>0</v>
      </c>
      <c r="DI28" s="123">
        <f t="shared" si="34"/>
        <v>0</v>
      </c>
      <c r="DJ28" s="123">
        <f t="shared" si="35"/>
        <v>-13.263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-16.934999999999999</v>
      </c>
      <c r="D29" s="124">
        <v>0</v>
      </c>
      <c r="E29" s="124">
        <v>0</v>
      </c>
      <c r="F29" s="124">
        <v>-23.065000000000001</v>
      </c>
      <c r="G29" s="124">
        <v>-40</v>
      </c>
      <c r="H29" s="118"/>
      <c r="I29" s="33">
        <v>27</v>
      </c>
      <c r="J29" s="124">
        <v>16.934999999999999</v>
      </c>
      <c r="K29" s="124">
        <v>0</v>
      </c>
      <c r="L29" s="124">
        <v>0</v>
      </c>
      <c r="M29" s="124">
        <v>0</v>
      </c>
      <c r="N29" s="124">
        <v>16.934999999999999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23.065000000000001</v>
      </c>
      <c r="AF29" s="124">
        <v>0</v>
      </c>
      <c r="AG29" s="124">
        <v>0</v>
      </c>
      <c r="AH29" s="124">
        <v>0</v>
      </c>
      <c r="AI29" s="124">
        <v>23.065000000000001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16.934999999999999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-16.934999999999999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23.065000000000001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-23.065000000000001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169.35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169.35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230.65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230.65</v>
      </c>
      <c r="DF29" s="123">
        <f t="shared" si="31"/>
        <v>40</v>
      </c>
      <c r="DG29" s="123">
        <f t="shared" si="32"/>
        <v>-16.934999999999999</v>
      </c>
      <c r="DH29" s="123">
        <f t="shared" si="33"/>
        <v>0</v>
      </c>
      <c r="DI29" s="123">
        <f t="shared" si="34"/>
        <v>0</v>
      </c>
      <c r="DJ29" s="123">
        <f t="shared" si="35"/>
        <v>-23.065000000000001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-37.21</v>
      </c>
      <c r="G86" s="124">
        <v>-37.21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37.21</v>
      </c>
      <c r="AF86" s="124">
        <v>0</v>
      </c>
      <c r="AG86" s="124">
        <v>0</v>
      </c>
      <c r="AH86" s="124">
        <v>0</v>
      </c>
      <c r="AI86" s="124">
        <v>37.21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37.21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-37.21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372.1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372.1</v>
      </c>
      <c r="DF86" s="123">
        <f t="shared" si="59"/>
        <v>37.21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-37.21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-22</v>
      </c>
      <c r="G87" s="124">
        <v>-22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22</v>
      </c>
      <c r="AF87" s="124">
        <v>0</v>
      </c>
      <c r="AG87" s="124">
        <v>0</v>
      </c>
      <c r="AH87" s="124">
        <v>0</v>
      </c>
      <c r="AI87" s="124">
        <v>22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220</v>
      </c>
      <c r="DF87" s="123">
        <f t="shared" si="59"/>
        <v>22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6.6679999999999994E-3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-6.6679999999999994E-3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2.3884500000000003E-2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-2.3884500000000003E-2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6.6680000000000003E-3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6.6680000000000003E-3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2.3884499999999999E-2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2.3884499999999999E-2</v>
      </c>
      <c r="DE99" s="128"/>
      <c r="DF99" s="123">
        <f t="shared" si="59"/>
        <v>3.0552500000000003E-2</v>
      </c>
      <c r="DG99" s="123">
        <f t="shared" si="60"/>
        <v>-6.6679999999999994E-3</v>
      </c>
      <c r="DH99" s="123">
        <f t="shared" si="61"/>
        <v>0</v>
      </c>
      <c r="DI99" s="123">
        <f t="shared" si="62"/>
        <v>0</v>
      </c>
      <c r="DJ99" s="123">
        <f t="shared" si="63"/>
        <v>-2.3884500000000003E-2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44984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44984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44984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6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7">SUM(P4:S4)</f>
        <v>0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6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7"/>
        <v>0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6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7"/>
        <v>0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6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7"/>
        <v>0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6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7"/>
        <v>0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6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7"/>
        <v>0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6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7"/>
        <v>0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6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7"/>
        <v>0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6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7"/>
        <v>0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6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7"/>
        <v>0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6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7"/>
        <v>0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6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7"/>
        <v>0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6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7"/>
        <v>0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6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7"/>
        <v>0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6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7"/>
        <v>0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6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7"/>
        <v>0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6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7"/>
        <v>0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6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7"/>
        <v>0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6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7"/>
        <v>0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6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7"/>
        <v>0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6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7"/>
        <v>0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6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7"/>
        <v>0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6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7"/>
        <v>0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6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7"/>
        <v>0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6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7"/>
        <v>0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6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7"/>
        <v>0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6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7"/>
        <v>0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6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7"/>
        <v>0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6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7"/>
        <v>0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6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7"/>
        <v>0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6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7"/>
        <v>0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/>
      <c r="J35" s="23"/>
      <c r="K35" s="23"/>
      <c r="L35" s="23"/>
      <c r="M35" s="23">
        <f t="shared" si="6"/>
        <v>0</v>
      </c>
      <c r="N35" s="24"/>
      <c r="P35" s="78">
        <f t="shared" ref="P35:P66" si="10">I35</f>
        <v>0</v>
      </c>
      <c r="Q35" s="78">
        <f t="shared" ref="Q35:Q66" si="11">J35</f>
        <v>0</v>
      </c>
      <c r="R35" s="78">
        <f t="shared" ref="R35:R66" si="12">K35</f>
        <v>0</v>
      </c>
      <c r="S35" s="78">
        <f t="shared" ref="S35:S66" si="13">L35</f>
        <v>0</v>
      </c>
      <c r="T35" s="78">
        <f t="shared" si="7"/>
        <v>0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/>
      <c r="J36" s="23"/>
      <c r="K36" s="23"/>
      <c r="L36" s="23"/>
      <c r="M36" s="23">
        <f t="shared" si="6"/>
        <v>0</v>
      </c>
      <c r="N36" s="24"/>
      <c r="P36" s="78">
        <f t="shared" si="10"/>
        <v>0</v>
      </c>
      <c r="Q36" s="78">
        <f t="shared" si="11"/>
        <v>0</v>
      </c>
      <c r="R36" s="78">
        <f t="shared" si="12"/>
        <v>0</v>
      </c>
      <c r="S36" s="78">
        <f t="shared" si="13"/>
        <v>0</v>
      </c>
      <c r="T36" s="78">
        <f t="shared" si="7"/>
        <v>0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/>
      <c r="J37" s="23"/>
      <c r="K37" s="23"/>
      <c r="L37" s="23"/>
      <c r="M37" s="23">
        <f t="shared" si="6"/>
        <v>0</v>
      </c>
      <c r="N37" s="24"/>
      <c r="P37" s="78">
        <f t="shared" si="10"/>
        <v>0</v>
      </c>
      <c r="Q37" s="78">
        <f t="shared" si="11"/>
        <v>0</v>
      </c>
      <c r="R37" s="78">
        <f t="shared" si="12"/>
        <v>0</v>
      </c>
      <c r="S37" s="78">
        <f t="shared" si="13"/>
        <v>0</v>
      </c>
      <c r="T37" s="78">
        <f t="shared" si="7"/>
        <v>0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/>
      <c r="J38" s="23"/>
      <c r="K38" s="23"/>
      <c r="L38" s="23"/>
      <c r="M38" s="23">
        <f t="shared" si="6"/>
        <v>0</v>
      </c>
      <c r="N38" s="24"/>
      <c r="P38" s="78">
        <f t="shared" si="10"/>
        <v>0</v>
      </c>
      <c r="Q38" s="78">
        <f t="shared" si="11"/>
        <v>0</v>
      </c>
      <c r="R38" s="78">
        <f t="shared" si="12"/>
        <v>0</v>
      </c>
      <c r="S38" s="78">
        <f t="shared" si="13"/>
        <v>0</v>
      </c>
      <c r="T38" s="78">
        <f t="shared" si="7"/>
        <v>0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/>
      <c r="J39" s="23"/>
      <c r="K39" s="23"/>
      <c r="L39" s="23"/>
      <c r="M39" s="23">
        <f t="shared" si="6"/>
        <v>0</v>
      </c>
      <c r="N39" s="24"/>
      <c r="P39" s="78">
        <f t="shared" si="10"/>
        <v>0</v>
      </c>
      <c r="Q39" s="78">
        <f t="shared" si="11"/>
        <v>0</v>
      </c>
      <c r="R39" s="78">
        <f t="shared" si="12"/>
        <v>0</v>
      </c>
      <c r="S39" s="78">
        <f t="shared" si="13"/>
        <v>0</v>
      </c>
      <c r="T39" s="78">
        <f t="shared" si="7"/>
        <v>0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/>
      <c r="J40" s="23"/>
      <c r="K40" s="23"/>
      <c r="L40" s="23"/>
      <c r="M40" s="23">
        <f t="shared" si="6"/>
        <v>0</v>
      </c>
      <c r="N40" s="24"/>
      <c r="P40" s="78">
        <f t="shared" si="10"/>
        <v>0</v>
      </c>
      <c r="Q40" s="78">
        <f t="shared" si="11"/>
        <v>0</v>
      </c>
      <c r="R40" s="78">
        <f t="shared" si="12"/>
        <v>0</v>
      </c>
      <c r="S40" s="78">
        <f t="shared" si="13"/>
        <v>0</v>
      </c>
      <c r="T40" s="78">
        <f t="shared" si="7"/>
        <v>0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/>
      <c r="J41" s="23"/>
      <c r="K41" s="23"/>
      <c r="L41" s="23"/>
      <c r="M41" s="23">
        <f t="shared" si="6"/>
        <v>0</v>
      </c>
      <c r="N41" s="24"/>
      <c r="P41" s="78">
        <f t="shared" si="10"/>
        <v>0</v>
      </c>
      <c r="Q41" s="78">
        <f t="shared" si="11"/>
        <v>0</v>
      </c>
      <c r="R41" s="78">
        <f t="shared" si="12"/>
        <v>0</v>
      </c>
      <c r="S41" s="78">
        <f t="shared" si="13"/>
        <v>0</v>
      </c>
      <c r="T41" s="78">
        <f t="shared" si="7"/>
        <v>0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/>
      <c r="J42" s="23"/>
      <c r="K42" s="23"/>
      <c r="L42" s="23"/>
      <c r="M42" s="23">
        <f t="shared" si="6"/>
        <v>0</v>
      </c>
      <c r="N42" s="24"/>
      <c r="P42" s="78">
        <f t="shared" si="10"/>
        <v>0</v>
      </c>
      <c r="Q42" s="78">
        <f t="shared" si="11"/>
        <v>0</v>
      </c>
      <c r="R42" s="78">
        <f t="shared" si="12"/>
        <v>0</v>
      </c>
      <c r="S42" s="78">
        <f t="shared" si="13"/>
        <v>0</v>
      </c>
      <c r="T42" s="78">
        <f t="shared" si="7"/>
        <v>0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/>
      <c r="J43" s="23"/>
      <c r="K43" s="23"/>
      <c r="L43" s="23"/>
      <c r="M43" s="23">
        <f t="shared" si="6"/>
        <v>0</v>
      </c>
      <c r="N43" s="24"/>
      <c r="P43" s="78">
        <f t="shared" si="10"/>
        <v>0</v>
      </c>
      <c r="Q43" s="78">
        <f t="shared" si="11"/>
        <v>0</v>
      </c>
      <c r="R43" s="78">
        <f t="shared" si="12"/>
        <v>0</v>
      </c>
      <c r="S43" s="78">
        <f t="shared" si="13"/>
        <v>0</v>
      </c>
      <c r="T43" s="78">
        <f t="shared" si="7"/>
        <v>0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/>
      <c r="J44" s="23"/>
      <c r="K44" s="23"/>
      <c r="L44" s="23"/>
      <c r="M44" s="23">
        <f t="shared" si="6"/>
        <v>0</v>
      </c>
      <c r="N44" s="24"/>
      <c r="P44" s="78">
        <f t="shared" si="10"/>
        <v>0</v>
      </c>
      <c r="Q44" s="78">
        <f t="shared" si="11"/>
        <v>0</v>
      </c>
      <c r="R44" s="78">
        <f t="shared" si="12"/>
        <v>0</v>
      </c>
      <c r="S44" s="78">
        <f t="shared" si="13"/>
        <v>0</v>
      </c>
      <c r="T44" s="78">
        <f t="shared" si="7"/>
        <v>0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/>
      <c r="J45" s="23"/>
      <c r="K45" s="23"/>
      <c r="L45" s="23"/>
      <c r="M45" s="23">
        <f t="shared" si="6"/>
        <v>0</v>
      </c>
      <c r="N45" s="24"/>
      <c r="P45" s="78">
        <f t="shared" si="10"/>
        <v>0</v>
      </c>
      <c r="Q45" s="78">
        <f t="shared" si="11"/>
        <v>0</v>
      </c>
      <c r="R45" s="78">
        <f t="shared" si="12"/>
        <v>0</v>
      </c>
      <c r="S45" s="78">
        <f t="shared" si="13"/>
        <v>0</v>
      </c>
      <c r="T45" s="78">
        <f t="shared" si="7"/>
        <v>0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/>
      <c r="J46" s="23"/>
      <c r="K46" s="23"/>
      <c r="L46" s="23"/>
      <c r="M46" s="23">
        <f t="shared" si="6"/>
        <v>0</v>
      </c>
      <c r="N46" s="24"/>
      <c r="P46" s="78">
        <f t="shared" si="10"/>
        <v>0</v>
      </c>
      <c r="Q46" s="78">
        <f t="shared" si="11"/>
        <v>0</v>
      </c>
      <c r="R46" s="78">
        <f t="shared" si="12"/>
        <v>0</v>
      </c>
      <c r="S46" s="78">
        <f t="shared" si="13"/>
        <v>0</v>
      </c>
      <c r="T46" s="78">
        <f t="shared" si="7"/>
        <v>0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/>
      <c r="J47" s="23"/>
      <c r="K47" s="23"/>
      <c r="L47" s="23"/>
      <c r="M47" s="23">
        <f t="shared" si="6"/>
        <v>0</v>
      </c>
      <c r="N47" s="24"/>
      <c r="P47" s="78">
        <f t="shared" si="10"/>
        <v>0</v>
      </c>
      <c r="Q47" s="78">
        <f t="shared" si="11"/>
        <v>0</v>
      </c>
      <c r="R47" s="78">
        <f t="shared" si="12"/>
        <v>0</v>
      </c>
      <c r="S47" s="78">
        <f t="shared" si="13"/>
        <v>0</v>
      </c>
      <c r="T47" s="78">
        <f t="shared" si="7"/>
        <v>0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/>
      <c r="J48" s="23"/>
      <c r="K48" s="23"/>
      <c r="L48" s="23"/>
      <c r="M48" s="23">
        <f t="shared" si="6"/>
        <v>0</v>
      </c>
      <c r="N48" s="24"/>
      <c r="P48" s="78">
        <f t="shared" si="10"/>
        <v>0</v>
      </c>
      <c r="Q48" s="78">
        <f t="shared" si="11"/>
        <v>0</v>
      </c>
      <c r="R48" s="78">
        <f t="shared" si="12"/>
        <v>0</v>
      </c>
      <c r="S48" s="78">
        <f t="shared" si="13"/>
        <v>0</v>
      </c>
      <c r="T48" s="78">
        <f t="shared" si="7"/>
        <v>0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/>
      <c r="J49" s="23"/>
      <c r="K49" s="23"/>
      <c r="L49" s="23"/>
      <c r="M49" s="23">
        <f t="shared" si="6"/>
        <v>0</v>
      </c>
      <c r="N49" s="24"/>
      <c r="P49" s="78">
        <f t="shared" si="10"/>
        <v>0</v>
      </c>
      <c r="Q49" s="78">
        <f t="shared" si="11"/>
        <v>0</v>
      </c>
      <c r="R49" s="78">
        <f t="shared" si="12"/>
        <v>0</v>
      </c>
      <c r="S49" s="78">
        <f t="shared" si="13"/>
        <v>0</v>
      </c>
      <c r="T49" s="78">
        <f t="shared" si="7"/>
        <v>0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/>
      <c r="J50" s="23"/>
      <c r="K50" s="23"/>
      <c r="L50" s="23"/>
      <c r="M50" s="23">
        <f t="shared" si="6"/>
        <v>0</v>
      </c>
      <c r="N50" s="24"/>
      <c r="P50" s="78">
        <f t="shared" si="10"/>
        <v>0</v>
      </c>
      <c r="Q50" s="78">
        <f t="shared" si="11"/>
        <v>0</v>
      </c>
      <c r="R50" s="78">
        <f t="shared" si="12"/>
        <v>0</v>
      </c>
      <c r="S50" s="78">
        <f t="shared" si="13"/>
        <v>0</v>
      </c>
      <c r="T50" s="78">
        <f t="shared" si="7"/>
        <v>0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/>
      <c r="J51" s="23"/>
      <c r="K51" s="23"/>
      <c r="L51" s="23"/>
      <c r="M51" s="23">
        <f t="shared" si="6"/>
        <v>0</v>
      </c>
      <c r="N51" s="24"/>
      <c r="P51" s="78">
        <f t="shared" si="10"/>
        <v>0</v>
      </c>
      <c r="Q51" s="78">
        <f t="shared" si="11"/>
        <v>0</v>
      </c>
      <c r="R51" s="78">
        <f t="shared" si="12"/>
        <v>0</v>
      </c>
      <c r="S51" s="78">
        <f t="shared" si="13"/>
        <v>0</v>
      </c>
      <c r="T51" s="78">
        <f t="shared" si="7"/>
        <v>0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/>
      <c r="J52" s="23"/>
      <c r="K52" s="23"/>
      <c r="L52" s="23"/>
      <c r="M52" s="23">
        <f t="shared" si="6"/>
        <v>0</v>
      </c>
      <c r="N52" s="24"/>
      <c r="P52" s="78">
        <f t="shared" si="10"/>
        <v>0</v>
      </c>
      <c r="Q52" s="78">
        <f t="shared" si="11"/>
        <v>0</v>
      </c>
      <c r="R52" s="78">
        <f t="shared" si="12"/>
        <v>0</v>
      </c>
      <c r="S52" s="78">
        <f t="shared" si="13"/>
        <v>0</v>
      </c>
      <c r="T52" s="78">
        <f t="shared" si="7"/>
        <v>0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/>
      <c r="J53" s="23"/>
      <c r="K53" s="23"/>
      <c r="L53" s="23"/>
      <c r="M53" s="23">
        <f t="shared" si="6"/>
        <v>0</v>
      </c>
      <c r="N53" s="24"/>
      <c r="P53" s="78">
        <f t="shared" si="10"/>
        <v>0</v>
      </c>
      <c r="Q53" s="78">
        <f t="shared" si="11"/>
        <v>0</v>
      </c>
      <c r="R53" s="78">
        <f t="shared" si="12"/>
        <v>0</v>
      </c>
      <c r="S53" s="78">
        <f t="shared" si="13"/>
        <v>0</v>
      </c>
      <c r="T53" s="78">
        <f t="shared" si="7"/>
        <v>0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/>
      <c r="J54" s="23"/>
      <c r="K54" s="23"/>
      <c r="L54" s="23"/>
      <c r="M54" s="23">
        <f t="shared" si="6"/>
        <v>0</v>
      </c>
      <c r="N54" s="24"/>
      <c r="P54" s="78">
        <f t="shared" si="10"/>
        <v>0</v>
      </c>
      <c r="Q54" s="78">
        <f t="shared" si="11"/>
        <v>0</v>
      </c>
      <c r="R54" s="78">
        <f t="shared" si="12"/>
        <v>0</v>
      </c>
      <c r="S54" s="78">
        <f t="shared" si="13"/>
        <v>0</v>
      </c>
      <c r="T54" s="78">
        <f t="shared" si="7"/>
        <v>0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/>
      <c r="J55" s="23"/>
      <c r="K55" s="23"/>
      <c r="L55" s="23"/>
      <c r="M55" s="23">
        <f t="shared" si="6"/>
        <v>0</v>
      </c>
      <c r="N55" s="24"/>
      <c r="P55" s="78">
        <f t="shared" si="10"/>
        <v>0</v>
      </c>
      <c r="Q55" s="78">
        <f t="shared" si="11"/>
        <v>0</v>
      </c>
      <c r="R55" s="78">
        <f t="shared" si="12"/>
        <v>0</v>
      </c>
      <c r="S55" s="78">
        <f t="shared" si="13"/>
        <v>0</v>
      </c>
      <c r="T55" s="78">
        <f t="shared" si="7"/>
        <v>0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/>
      <c r="J56" s="23"/>
      <c r="K56" s="23"/>
      <c r="L56" s="23"/>
      <c r="M56" s="23">
        <f t="shared" si="6"/>
        <v>0</v>
      </c>
      <c r="N56" s="24"/>
      <c r="P56" s="78">
        <f t="shared" si="10"/>
        <v>0</v>
      </c>
      <c r="Q56" s="78">
        <f t="shared" si="11"/>
        <v>0</v>
      </c>
      <c r="R56" s="78">
        <f t="shared" si="12"/>
        <v>0</v>
      </c>
      <c r="S56" s="78">
        <f t="shared" si="13"/>
        <v>0</v>
      </c>
      <c r="T56" s="78">
        <f t="shared" si="7"/>
        <v>0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/>
      <c r="J57" s="23"/>
      <c r="K57" s="23"/>
      <c r="L57" s="23"/>
      <c r="M57" s="23">
        <f t="shared" si="6"/>
        <v>0</v>
      </c>
      <c r="N57" s="24"/>
      <c r="P57" s="78">
        <f t="shared" si="10"/>
        <v>0</v>
      </c>
      <c r="Q57" s="78">
        <f t="shared" si="11"/>
        <v>0</v>
      </c>
      <c r="R57" s="78">
        <f t="shared" si="12"/>
        <v>0</v>
      </c>
      <c r="S57" s="78">
        <f t="shared" si="13"/>
        <v>0</v>
      </c>
      <c r="T57" s="78">
        <f t="shared" si="7"/>
        <v>0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/>
      <c r="J58" s="23"/>
      <c r="K58" s="23"/>
      <c r="L58" s="23"/>
      <c r="M58" s="23">
        <f t="shared" si="6"/>
        <v>0</v>
      </c>
      <c r="N58" s="24"/>
      <c r="P58" s="78">
        <f t="shared" si="10"/>
        <v>0</v>
      </c>
      <c r="Q58" s="78">
        <f t="shared" si="11"/>
        <v>0</v>
      </c>
      <c r="R58" s="78">
        <f t="shared" si="12"/>
        <v>0</v>
      </c>
      <c r="S58" s="78">
        <f t="shared" si="13"/>
        <v>0</v>
      </c>
      <c r="T58" s="78">
        <f t="shared" si="7"/>
        <v>0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/>
      <c r="J59" s="23"/>
      <c r="K59" s="23"/>
      <c r="L59" s="23"/>
      <c r="M59" s="23">
        <f t="shared" si="6"/>
        <v>0</v>
      </c>
      <c r="N59" s="24"/>
      <c r="P59" s="78">
        <f t="shared" si="10"/>
        <v>0</v>
      </c>
      <c r="Q59" s="78">
        <f t="shared" si="11"/>
        <v>0</v>
      </c>
      <c r="R59" s="78">
        <f t="shared" si="12"/>
        <v>0</v>
      </c>
      <c r="S59" s="78">
        <f t="shared" si="13"/>
        <v>0</v>
      </c>
      <c r="T59" s="78">
        <f t="shared" si="7"/>
        <v>0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/>
      <c r="J60" s="23"/>
      <c r="K60" s="23"/>
      <c r="L60" s="23"/>
      <c r="M60" s="23">
        <f t="shared" si="6"/>
        <v>0</v>
      </c>
      <c r="N60" s="24"/>
      <c r="P60" s="78">
        <f t="shared" si="10"/>
        <v>0</v>
      </c>
      <c r="Q60" s="78">
        <f t="shared" si="11"/>
        <v>0</v>
      </c>
      <c r="R60" s="78">
        <f t="shared" si="12"/>
        <v>0</v>
      </c>
      <c r="S60" s="78">
        <f t="shared" si="13"/>
        <v>0</v>
      </c>
      <c r="T60" s="78">
        <f t="shared" si="7"/>
        <v>0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/>
      <c r="J61" s="23"/>
      <c r="K61" s="23"/>
      <c r="L61" s="23"/>
      <c r="M61" s="23">
        <f t="shared" si="6"/>
        <v>0</v>
      </c>
      <c r="N61" s="24"/>
      <c r="P61" s="78">
        <f t="shared" si="10"/>
        <v>0</v>
      </c>
      <c r="Q61" s="78">
        <f t="shared" si="11"/>
        <v>0</v>
      </c>
      <c r="R61" s="78">
        <f t="shared" si="12"/>
        <v>0</v>
      </c>
      <c r="S61" s="78">
        <f t="shared" si="13"/>
        <v>0</v>
      </c>
      <c r="T61" s="78">
        <f t="shared" si="7"/>
        <v>0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/>
      <c r="J62" s="23"/>
      <c r="K62" s="23"/>
      <c r="L62" s="23"/>
      <c r="M62" s="23">
        <f t="shared" si="6"/>
        <v>0</v>
      </c>
      <c r="N62" s="24"/>
      <c r="P62" s="78">
        <f t="shared" si="10"/>
        <v>0</v>
      </c>
      <c r="Q62" s="78">
        <f t="shared" si="11"/>
        <v>0</v>
      </c>
      <c r="R62" s="78">
        <f t="shared" si="12"/>
        <v>0</v>
      </c>
      <c r="S62" s="78">
        <f t="shared" si="13"/>
        <v>0</v>
      </c>
      <c r="T62" s="78">
        <f t="shared" si="7"/>
        <v>0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/>
      <c r="J63" s="23"/>
      <c r="K63" s="23"/>
      <c r="L63" s="23"/>
      <c r="M63" s="23">
        <f t="shared" si="6"/>
        <v>0</v>
      </c>
      <c r="N63" s="24"/>
      <c r="P63" s="78">
        <f t="shared" si="10"/>
        <v>0</v>
      </c>
      <c r="Q63" s="78">
        <f t="shared" si="11"/>
        <v>0</v>
      </c>
      <c r="R63" s="78">
        <f t="shared" si="12"/>
        <v>0</v>
      </c>
      <c r="S63" s="78">
        <f t="shared" si="13"/>
        <v>0</v>
      </c>
      <c r="T63" s="78">
        <f t="shared" si="7"/>
        <v>0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/>
      <c r="J64" s="23"/>
      <c r="K64" s="23"/>
      <c r="L64" s="23"/>
      <c r="M64" s="23">
        <f t="shared" si="6"/>
        <v>0</v>
      </c>
      <c r="N64" s="24"/>
      <c r="P64" s="78">
        <f t="shared" si="10"/>
        <v>0</v>
      </c>
      <c r="Q64" s="78">
        <f t="shared" si="11"/>
        <v>0</v>
      </c>
      <c r="R64" s="78">
        <f t="shared" si="12"/>
        <v>0</v>
      </c>
      <c r="S64" s="78">
        <f t="shared" si="13"/>
        <v>0</v>
      </c>
      <c r="T64" s="78">
        <f t="shared" si="7"/>
        <v>0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/>
      <c r="J65" s="23"/>
      <c r="K65" s="23"/>
      <c r="L65" s="23"/>
      <c r="M65" s="23">
        <f t="shared" si="6"/>
        <v>0</v>
      </c>
      <c r="N65" s="24"/>
      <c r="P65" s="78">
        <f t="shared" si="10"/>
        <v>0</v>
      </c>
      <c r="Q65" s="78">
        <f t="shared" si="11"/>
        <v>0</v>
      </c>
      <c r="R65" s="78">
        <f t="shared" si="12"/>
        <v>0</v>
      </c>
      <c r="S65" s="78">
        <f t="shared" si="13"/>
        <v>0</v>
      </c>
      <c r="T65" s="78">
        <f t="shared" si="7"/>
        <v>0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/>
      <c r="J66" s="23"/>
      <c r="K66" s="23"/>
      <c r="L66" s="23"/>
      <c r="M66" s="23">
        <f t="shared" si="6"/>
        <v>0</v>
      </c>
      <c r="N66" s="24"/>
      <c r="P66" s="78">
        <f t="shared" si="10"/>
        <v>0</v>
      </c>
      <c r="Q66" s="78">
        <f t="shared" si="11"/>
        <v>0</v>
      </c>
      <c r="R66" s="78">
        <f t="shared" si="12"/>
        <v>0</v>
      </c>
      <c r="S66" s="78">
        <f t="shared" si="13"/>
        <v>0</v>
      </c>
      <c r="T66" s="78">
        <f t="shared" si="7"/>
        <v>0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/>
      <c r="J67" s="23"/>
      <c r="K67" s="23"/>
      <c r="L67" s="23"/>
      <c r="M67" s="23">
        <f t="shared" si="6"/>
        <v>0</v>
      </c>
      <c r="N67" s="24"/>
      <c r="P67" s="78">
        <f t="shared" ref="P67:P98" si="15">I67</f>
        <v>0</v>
      </c>
      <c r="Q67" s="78">
        <f t="shared" ref="Q67:Q98" si="16">J67</f>
        <v>0</v>
      </c>
      <c r="R67" s="78">
        <f t="shared" ref="R67:R98" si="17">K67</f>
        <v>0</v>
      </c>
      <c r="S67" s="78">
        <f t="shared" ref="S67:S98" si="18">L67</f>
        <v>0</v>
      </c>
      <c r="T67" s="78">
        <f t="shared" si="7"/>
        <v>0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/>
      <c r="J68" s="23"/>
      <c r="K68" s="23"/>
      <c r="L68" s="23"/>
      <c r="M68" s="23">
        <f t="shared" ref="M68:M98" si="20">SUM(I68:L68)</f>
        <v>0</v>
      </c>
      <c r="N68" s="24"/>
      <c r="P68" s="78">
        <f t="shared" si="15"/>
        <v>0</v>
      </c>
      <c r="Q68" s="78">
        <f t="shared" si="16"/>
        <v>0</v>
      </c>
      <c r="R68" s="78">
        <f t="shared" si="17"/>
        <v>0</v>
      </c>
      <c r="S68" s="78">
        <f t="shared" si="18"/>
        <v>0</v>
      </c>
      <c r="T68" s="78">
        <f t="shared" ref="T68:T99" si="21">SUM(P68:S68)</f>
        <v>0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/>
      <c r="J69" s="23"/>
      <c r="K69" s="23"/>
      <c r="L69" s="23"/>
      <c r="M69" s="23">
        <f t="shared" si="20"/>
        <v>0</v>
      </c>
      <c r="N69" s="24"/>
      <c r="P69" s="78">
        <f t="shared" si="15"/>
        <v>0</v>
      </c>
      <c r="Q69" s="78">
        <f t="shared" si="16"/>
        <v>0</v>
      </c>
      <c r="R69" s="78">
        <f t="shared" si="17"/>
        <v>0</v>
      </c>
      <c r="S69" s="78">
        <f t="shared" si="18"/>
        <v>0</v>
      </c>
      <c r="T69" s="78">
        <f t="shared" si="21"/>
        <v>0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/>
      <c r="J70" s="23"/>
      <c r="K70" s="23"/>
      <c r="L70" s="23"/>
      <c r="M70" s="23">
        <f t="shared" si="20"/>
        <v>0</v>
      </c>
      <c r="N70" s="24"/>
      <c r="P70" s="78">
        <f t="shared" si="15"/>
        <v>0</v>
      </c>
      <c r="Q70" s="78">
        <f t="shared" si="16"/>
        <v>0</v>
      </c>
      <c r="R70" s="78">
        <f t="shared" si="17"/>
        <v>0</v>
      </c>
      <c r="S70" s="78">
        <f t="shared" si="18"/>
        <v>0</v>
      </c>
      <c r="T70" s="78">
        <f t="shared" si="21"/>
        <v>0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/>
      <c r="J71" s="23"/>
      <c r="K71" s="23"/>
      <c r="L71" s="23"/>
      <c r="M71" s="23">
        <f t="shared" si="20"/>
        <v>0</v>
      </c>
      <c r="N71" s="24"/>
      <c r="P71" s="78">
        <f t="shared" si="15"/>
        <v>0</v>
      </c>
      <c r="Q71" s="78">
        <f t="shared" si="16"/>
        <v>0</v>
      </c>
      <c r="R71" s="78">
        <f t="shared" si="17"/>
        <v>0</v>
      </c>
      <c r="S71" s="78">
        <f t="shared" si="18"/>
        <v>0</v>
      </c>
      <c r="T71" s="78">
        <f t="shared" si="21"/>
        <v>0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/>
      <c r="J72" s="23"/>
      <c r="K72" s="23"/>
      <c r="L72" s="23"/>
      <c r="M72" s="23">
        <f t="shared" si="20"/>
        <v>0</v>
      </c>
      <c r="N72" s="24"/>
      <c r="P72" s="78">
        <f t="shared" si="15"/>
        <v>0</v>
      </c>
      <c r="Q72" s="78">
        <f t="shared" si="16"/>
        <v>0</v>
      </c>
      <c r="R72" s="78">
        <f t="shared" si="17"/>
        <v>0</v>
      </c>
      <c r="S72" s="78">
        <f t="shared" si="18"/>
        <v>0</v>
      </c>
      <c r="T72" s="78">
        <f t="shared" si="21"/>
        <v>0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/>
      <c r="J73" s="23"/>
      <c r="K73" s="23"/>
      <c r="L73" s="23"/>
      <c r="M73" s="23">
        <f t="shared" si="20"/>
        <v>0</v>
      </c>
      <c r="N73" s="24"/>
      <c r="P73" s="78">
        <f t="shared" si="15"/>
        <v>0</v>
      </c>
      <c r="Q73" s="78">
        <f t="shared" si="16"/>
        <v>0</v>
      </c>
      <c r="R73" s="78">
        <f t="shared" si="17"/>
        <v>0</v>
      </c>
      <c r="S73" s="78">
        <f t="shared" si="18"/>
        <v>0</v>
      </c>
      <c r="T73" s="78">
        <f t="shared" si="21"/>
        <v>0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/>
      <c r="J74" s="23"/>
      <c r="K74" s="23"/>
      <c r="L74" s="23"/>
      <c r="M74" s="23">
        <f t="shared" si="20"/>
        <v>0</v>
      </c>
      <c r="N74" s="24"/>
      <c r="P74" s="78">
        <f t="shared" si="15"/>
        <v>0</v>
      </c>
      <c r="Q74" s="78">
        <f t="shared" si="16"/>
        <v>0</v>
      </c>
      <c r="R74" s="78">
        <f t="shared" si="17"/>
        <v>0</v>
      </c>
      <c r="S74" s="78">
        <f t="shared" si="18"/>
        <v>0</v>
      </c>
      <c r="T74" s="78">
        <f t="shared" si="21"/>
        <v>0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/>
      <c r="J75" s="23"/>
      <c r="K75" s="23"/>
      <c r="L75" s="23"/>
      <c r="M75" s="23">
        <f t="shared" si="20"/>
        <v>0</v>
      </c>
      <c r="N75" s="24"/>
      <c r="P75" s="78">
        <f t="shared" si="15"/>
        <v>0</v>
      </c>
      <c r="Q75" s="78">
        <f t="shared" si="16"/>
        <v>0</v>
      </c>
      <c r="R75" s="78">
        <f t="shared" si="17"/>
        <v>0</v>
      </c>
      <c r="S75" s="78">
        <f t="shared" si="18"/>
        <v>0</v>
      </c>
      <c r="T75" s="78">
        <f t="shared" si="21"/>
        <v>0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/>
      <c r="J76" s="23"/>
      <c r="K76" s="23"/>
      <c r="L76" s="23"/>
      <c r="M76" s="23">
        <f t="shared" si="20"/>
        <v>0</v>
      </c>
      <c r="N76" s="24"/>
      <c r="P76" s="78">
        <f t="shared" si="15"/>
        <v>0</v>
      </c>
      <c r="Q76" s="78">
        <f t="shared" si="16"/>
        <v>0</v>
      </c>
      <c r="R76" s="78">
        <f t="shared" si="17"/>
        <v>0</v>
      </c>
      <c r="S76" s="78">
        <f t="shared" si="18"/>
        <v>0</v>
      </c>
      <c r="T76" s="78">
        <f t="shared" si="21"/>
        <v>0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/>
      <c r="J77" s="23"/>
      <c r="K77" s="23"/>
      <c r="L77" s="23"/>
      <c r="M77" s="23">
        <f t="shared" si="20"/>
        <v>0</v>
      </c>
      <c r="N77" s="24"/>
      <c r="P77" s="78">
        <f t="shared" si="15"/>
        <v>0</v>
      </c>
      <c r="Q77" s="78">
        <f t="shared" si="16"/>
        <v>0</v>
      </c>
      <c r="R77" s="78">
        <f t="shared" si="17"/>
        <v>0</v>
      </c>
      <c r="S77" s="78">
        <f t="shared" si="18"/>
        <v>0</v>
      </c>
      <c r="T77" s="78">
        <f t="shared" si="21"/>
        <v>0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/>
      <c r="J78" s="23"/>
      <c r="K78" s="23"/>
      <c r="L78" s="23"/>
      <c r="M78" s="23">
        <f t="shared" si="20"/>
        <v>0</v>
      </c>
      <c r="N78" s="24"/>
      <c r="P78" s="78">
        <f t="shared" si="15"/>
        <v>0</v>
      </c>
      <c r="Q78" s="78">
        <f t="shared" si="16"/>
        <v>0</v>
      </c>
      <c r="R78" s="78">
        <f t="shared" si="17"/>
        <v>0</v>
      </c>
      <c r="S78" s="78">
        <f t="shared" si="18"/>
        <v>0</v>
      </c>
      <c r="T78" s="78">
        <f t="shared" si="21"/>
        <v>0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/>
      <c r="J79" s="23"/>
      <c r="K79" s="23"/>
      <c r="L79" s="23"/>
      <c r="M79" s="23">
        <f t="shared" si="20"/>
        <v>0</v>
      </c>
      <c r="N79" s="24"/>
      <c r="P79" s="78">
        <f t="shared" si="15"/>
        <v>0</v>
      </c>
      <c r="Q79" s="78">
        <f t="shared" si="16"/>
        <v>0</v>
      </c>
      <c r="R79" s="78">
        <f t="shared" si="17"/>
        <v>0</v>
      </c>
      <c r="S79" s="78">
        <f t="shared" si="18"/>
        <v>0</v>
      </c>
      <c r="T79" s="78">
        <f t="shared" si="21"/>
        <v>0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/>
      <c r="J80" s="23"/>
      <c r="K80" s="23"/>
      <c r="L80" s="23"/>
      <c r="M80" s="23">
        <f t="shared" si="20"/>
        <v>0</v>
      </c>
      <c r="N80" s="24"/>
      <c r="P80" s="78">
        <f t="shared" si="15"/>
        <v>0</v>
      </c>
      <c r="Q80" s="78">
        <f t="shared" si="16"/>
        <v>0</v>
      </c>
      <c r="R80" s="78">
        <f t="shared" si="17"/>
        <v>0</v>
      </c>
      <c r="S80" s="78">
        <f t="shared" si="18"/>
        <v>0</v>
      </c>
      <c r="T80" s="78">
        <f t="shared" si="21"/>
        <v>0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/>
      <c r="J81" s="23"/>
      <c r="K81" s="23"/>
      <c r="L81" s="23"/>
      <c r="M81" s="23">
        <f t="shared" si="20"/>
        <v>0</v>
      </c>
      <c r="N81" s="24"/>
      <c r="P81" s="78">
        <f t="shared" si="15"/>
        <v>0</v>
      </c>
      <c r="Q81" s="78">
        <f t="shared" si="16"/>
        <v>0</v>
      </c>
      <c r="R81" s="78">
        <f t="shared" si="17"/>
        <v>0</v>
      </c>
      <c r="S81" s="78">
        <f t="shared" si="18"/>
        <v>0</v>
      </c>
      <c r="T81" s="78">
        <f t="shared" si="21"/>
        <v>0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/>
      <c r="J82" s="23"/>
      <c r="K82" s="23"/>
      <c r="L82" s="23"/>
      <c r="M82" s="23">
        <f t="shared" si="20"/>
        <v>0</v>
      </c>
      <c r="N82" s="24"/>
      <c r="P82" s="78">
        <f t="shared" si="15"/>
        <v>0</v>
      </c>
      <c r="Q82" s="78">
        <f t="shared" si="16"/>
        <v>0</v>
      </c>
      <c r="R82" s="78">
        <f t="shared" si="17"/>
        <v>0</v>
      </c>
      <c r="S82" s="78">
        <f t="shared" si="18"/>
        <v>0</v>
      </c>
      <c r="T82" s="78">
        <f t="shared" si="21"/>
        <v>0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/>
      <c r="J83" s="23"/>
      <c r="K83" s="23"/>
      <c r="L83" s="23"/>
      <c r="M83" s="23">
        <f t="shared" si="20"/>
        <v>0</v>
      </c>
      <c r="N83" s="24"/>
      <c r="P83" s="78">
        <f t="shared" si="15"/>
        <v>0</v>
      </c>
      <c r="Q83" s="78">
        <f t="shared" si="16"/>
        <v>0</v>
      </c>
      <c r="R83" s="78">
        <f t="shared" si="17"/>
        <v>0</v>
      </c>
      <c r="S83" s="78">
        <f t="shared" si="18"/>
        <v>0</v>
      </c>
      <c r="T83" s="78">
        <f t="shared" si="21"/>
        <v>0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/>
      <c r="J84" s="23"/>
      <c r="K84" s="23"/>
      <c r="L84" s="23"/>
      <c r="M84" s="23">
        <f t="shared" si="20"/>
        <v>0</v>
      </c>
      <c r="N84" s="24"/>
      <c r="P84" s="78">
        <f t="shared" si="15"/>
        <v>0</v>
      </c>
      <c r="Q84" s="78">
        <f t="shared" si="16"/>
        <v>0</v>
      </c>
      <c r="R84" s="78">
        <f t="shared" si="17"/>
        <v>0</v>
      </c>
      <c r="S84" s="78">
        <f t="shared" si="18"/>
        <v>0</v>
      </c>
      <c r="T84" s="78">
        <f t="shared" si="21"/>
        <v>0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/>
      <c r="J85" s="23"/>
      <c r="K85" s="23"/>
      <c r="L85" s="23"/>
      <c r="M85" s="23">
        <f t="shared" si="20"/>
        <v>0</v>
      </c>
      <c r="N85" s="24"/>
      <c r="P85" s="78">
        <f t="shared" si="15"/>
        <v>0</v>
      </c>
      <c r="Q85" s="78">
        <f t="shared" si="16"/>
        <v>0</v>
      </c>
      <c r="R85" s="78">
        <f t="shared" si="17"/>
        <v>0</v>
      </c>
      <c r="S85" s="78">
        <f t="shared" si="18"/>
        <v>0</v>
      </c>
      <c r="T85" s="78">
        <f t="shared" si="21"/>
        <v>0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/>
      <c r="J86" s="23"/>
      <c r="K86" s="23"/>
      <c r="L86" s="23"/>
      <c r="M86" s="23">
        <f t="shared" si="20"/>
        <v>0</v>
      </c>
      <c r="N86" s="24"/>
      <c r="P86" s="78">
        <f t="shared" si="15"/>
        <v>0</v>
      </c>
      <c r="Q86" s="78">
        <f t="shared" si="16"/>
        <v>0</v>
      </c>
      <c r="R86" s="78">
        <f t="shared" si="17"/>
        <v>0</v>
      </c>
      <c r="S86" s="78">
        <f t="shared" si="18"/>
        <v>0</v>
      </c>
      <c r="T86" s="78">
        <f t="shared" si="21"/>
        <v>0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/>
      <c r="J87" s="23"/>
      <c r="K87" s="23"/>
      <c r="L87" s="23"/>
      <c r="M87" s="23">
        <f t="shared" si="20"/>
        <v>0</v>
      </c>
      <c r="N87" s="24"/>
      <c r="P87" s="78">
        <f t="shared" si="15"/>
        <v>0</v>
      </c>
      <c r="Q87" s="78">
        <f t="shared" si="16"/>
        <v>0</v>
      </c>
      <c r="R87" s="78">
        <f t="shared" si="17"/>
        <v>0</v>
      </c>
      <c r="S87" s="78">
        <f t="shared" si="18"/>
        <v>0</v>
      </c>
      <c r="T87" s="78">
        <f t="shared" si="21"/>
        <v>0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/>
      <c r="J88" s="23"/>
      <c r="K88" s="23"/>
      <c r="L88" s="23"/>
      <c r="M88" s="23">
        <f t="shared" si="20"/>
        <v>0</v>
      </c>
      <c r="N88" s="24"/>
      <c r="P88" s="78">
        <f t="shared" si="15"/>
        <v>0</v>
      </c>
      <c r="Q88" s="78">
        <f t="shared" si="16"/>
        <v>0</v>
      </c>
      <c r="R88" s="78">
        <f t="shared" si="17"/>
        <v>0</v>
      </c>
      <c r="S88" s="78">
        <f t="shared" si="18"/>
        <v>0</v>
      </c>
      <c r="T88" s="78">
        <f t="shared" si="21"/>
        <v>0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/>
      <c r="J89" s="23"/>
      <c r="K89" s="23"/>
      <c r="L89" s="23"/>
      <c r="M89" s="23">
        <f t="shared" si="20"/>
        <v>0</v>
      </c>
      <c r="N89" s="24"/>
      <c r="P89" s="78">
        <f t="shared" si="15"/>
        <v>0</v>
      </c>
      <c r="Q89" s="78">
        <f t="shared" si="16"/>
        <v>0</v>
      </c>
      <c r="R89" s="78">
        <f t="shared" si="17"/>
        <v>0</v>
      </c>
      <c r="S89" s="78">
        <f t="shared" si="18"/>
        <v>0</v>
      </c>
      <c r="T89" s="78">
        <f t="shared" si="21"/>
        <v>0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/>
      <c r="J90" s="23"/>
      <c r="K90" s="23"/>
      <c r="L90" s="23"/>
      <c r="M90" s="23">
        <f t="shared" si="20"/>
        <v>0</v>
      </c>
      <c r="N90" s="24"/>
      <c r="P90" s="78">
        <f t="shared" si="15"/>
        <v>0</v>
      </c>
      <c r="Q90" s="78">
        <f t="shared" si="16"/>
        <v>0</v>
      </c>
      <c r="R90" s="78">
        <f t="shared" si="17"/>
        <v>0</v>
      </c>
      <c r="S90" s="78">
        <f t="shared" si="18"/>
        <v>0</v>
      </c>
      <c r="T90" s="78">
        <f t="shared" si="21"/>
        <v>0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/>
      <c r="J91" s="23"/>
      <c r="K91" s="23"/>
      <c r="L91" s="23"/>
      <c r="M91" s="23">
        <f t="shared" si="20"/>
        <v>0</v>
      </c>
      <c r="N91" s="24"/>
      <c r="P91" s="78">
        <f t="shared" si="15"/>
        <v>0</v>
      </c>
      <c r="Q91" s="78">
        <f t="shared" si="16"/>
        <v>0</v>
      </c>
      <c r="R91" s="78">
        <f t="shared" si="17"/>
        <v>0</v>
      </c>
      <c r="S91" s="78">
        <f t="shared" si="18"/>
        <v>0</v>
      </c>
      <c r="T91" s="78">
        <f t="shared" si="21"/>
        <v>0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/>
      <c r="J92" s="23"/>
      <c r="K92" s="23"/>
      <c r="L92" s="23"/>
      <c r="M92" s="23">
        <f t="shared" si="20"/>
        <v>0</v>
      </c>
      <c r="N92" s="24"/>
      <c r="P92" s="78">
        <f t="shared" si="15"/>
        <v>0</v>
      </c>
      <c r="Q92" s="78">
        <f t="shared" si="16"/>
        <v>0</v>
      </c>
      <c r="R92" s="78">
        <f t="shared" si="17"/>
        <v>0</v>
      </c>
      <c r="S92" s="78">
        <f t="shared" si="18"/>
        <v>0</v>
      </c>
      <c r="T92" s="78">
        <f t="shared" si="21"/>
        <v>0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/>
      <c r="J93" s="23"/>
      <c r="K93" s="23"/>
      <c r="L93" s="23"/>
      <c r="M93" s="23">
        <f t="shared" si="20"/>
        <v>0</v>
      </c>
      <c r="N93" s="24"/>
      <c r="P93" s="78">
        <f t="shared" si="15"/>
        <v>0</v>
      </c>
      <c r="Q93" s="78">
        <f t="shared" si="16"/>
        <v>0</v>
      </c>
      <c r="R93" s="78">
        <f t="shared" si="17"/>
        <v>0</v>
      </c>
      <c r="S93" s="78">
        <f t="shared" si="18"/>
        <v>0</v>
      </c>
      <c r="T93" s="78">
        <f t="shared" si="21"/>
        <v>0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/>
      <c r="J94" s="23"/>
      <c r="K94" s="23"/>
      <c r="L94" s="23"/>
      <c r="M94" s="23">
        <f t="shared" si="20"/>
        <v>0</v>
      </c>
      <c r="N94" s="24"/>
      <c r="P94" s="78">
        <f t="shared" si="15"/>
        <v>0</v>
      </c>
      <c r="Q94" s="78">
        <f t="shared" si="16"/>
        <v>0</v>
      </c>
      <c r="R94" s="78">
        <f t="shared" si="17"/>
        <v>0</v>
      </c>
      <c r="S94" s="78">
        <f t="shared" si="18"/>
        <v>0</v>
      </c>
      <c r="T94" s="78">
        <f t="shared" si="21"/>
        <v>0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/>
      <c r="J95" s="23"/>
      <c r="K95" s="23"/>
      <c r="L95" s="23"/>
      <c r="M95" s="23">
        <f t="shared" si="20"/>
        <v>0</v>
      </c>
      <c r="N95" s="24"/>
      <c r="P95" s="78">
        <f t="shared" si="15"/>
        <v>0</v>
      </c>
      <c r="Q95" s="78">
        <f t="shared" si="16"/>
        <v>0</v>
      </c>
      <c r="R95" s="78">
        <f t="shared" si="17"/>
        <v>0</v>
      </c>
      <c r="S95" s="78">
        <f t="shared" si="18"/>
        <v>0</v>
      </c>
      <c r="T95" s="78">
        <f t="shared" si="21"/>
        <v>0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/>
      <c r="J96" s="23"/>
      <c r="K96" s="23"/>
      <c r="L96" s="23"/>
      <c r="M96" s="23">
        <f t="shared" si="20"/>
        <v>0</v>
      </c>
      <c r="N96" s="24"/>
      <c r="P96" s="78">
        <f t="shared" si="15"/>
        <v>0</v>
      </c>
      <c r="Q96" s="78">
        <f t="shared" si="16"/>
        <v>0</v>
      </c>
      <c r="R96" s="78">
        <f t="shared" si="17"/>
        <v>0</v>
      </c>
      <c r="S96" s="78">
        <f t="shared" si="18"/>
        <v>0</v>
      </c>
      <c r="T96" s="78">
        <f t="shared" si="21"/>
        <v>0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/>
      <c r="J97" s="23"/>
      <c r="K97" s="23"/>
      <c r="L97" s="23"/>
      <c r="M97" s="23">
        <f t="shared" si="20"/>
        <v>0</v>
      </c>
      <c r="N97" s="24"/>
      <c r="P97" s="78">
        <f t="shared" si="15"/>
        <v>0</v>
      </c>
      <c r="Q97" s="78">
        <f t="shared" si="16"/>
        <v>0</v>
      </c>
      <c r="R97" s="78">
        <f t="shared" si="17"/>
        <v>0</v>
      </c>
      <c r="S97" s="78">
        <f t="shared" si="18"/>
        <v>0</v>
      </c>
      <c r="T97" s="78">
        <f t="shared" si="21"/>
        <v>0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/>
      <c r="J98" s="23"/>
      <c r="K98" s="23"/>
      <c r="L98" s="23"/>
      <c r="M98" s="23">
        <f t="shared" si="20"/>
        <v>0</v>
      </c>
      <c r="N98" s="24"/>
      <c r="P98" s="78">
        <f t="shared" si="15"/>
        <v>0</v>
      </c>
      <c r="Q98" s="78">
        <f t="shared" si="16"/>
        <v>0</v>
      </c>
      <c r="R98" s="78">
        <f t="shared" si="17"/>
        <v>0</v>
      </c>
      <c r="S98" s="78">
        <f t="shared" si="18"/>
        <v>0</v>
      </c>
      <c r="T98" s="78">
        <f t="shared" si="21"/>
        <v>0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</v>
      </c>
      <c r="J99" s="23">
        <f t="shared" ref="J99:M99" si="24">SUM(J3:J98)/4000</f>
        <v>0</v>
      </c>
      <c r="K99" s="23">
        <f t="shared" si="24"/>
        <v>0</v>
      </c>
      <c r="L99" s="23">
        <f t="shared" si="24"/>
        <v>0</v>
      </c>
      <c r="M99" s="23">
        <f t="shared" si="24"/>
        <v>0</v>
      </c>
      <c r="N99" s="25"/>
      <c r="P99" s="78">
        <f>SUM(P3:P98)/4000</f>
        <v>0</v>
      </c>
      <c r="Q99" s="78">
        <f t="shared" ref="Q99:S99" si="25">SUM(Q3:Q98)/4000</f>
        <v>0</v>
      </c>
      <c r="R99" s="78">
        <f t="shared" si="25"/>
        <v>0</v>
      </c>
      <c r="S99" s="78">
        <f t="shared" si="25"/>
        <v>0</v>
      </c>
      <c r="T99" s="78">
        <f t="shared" si="21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-230</v>
      </c>
      <c r="P3" s="95">
        <v>-269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-230</v>
      </c>
      <c r="Y3">
        <v>0</v>
      </c>
      <c r="Z3">
        <v>0</v>
      </c>
      <c r="AA3">
        <v>-269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-240</v>
      </c>
      <c r="P4" s="88">
        <v>-281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-240</v>
      </c>
      <c r="Y4">
        <v>0</v>
      </c>
      <c r="Z4">
        <v>0</v>
      </c>
      <c r="AA4">
        <v>-281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-250</v>
      </c>
      <c r="P5" s="88">
        <v>-295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-250</v>
      </c>
      <c r="Y5">
        <v>0</v>
      </c>
      <c r="Z5">
        <v>0</v>
      </c>
      <c r="AA5">
        <v>-295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-285</v>
      </c>
      <c r="P6" s="88">
        <v>-308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-285</v>
      </c>
      <c r="Y6">
        <v>0</v>
      </c>
      <c r="Z6">
        <v>0</v>
      </c>
      <c r="AA6">
        <v>-308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-290</v>
      </c>
      <c r="P7" s="88">
        <v>-317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-290</v>
      </c>
      <c r="Y7">
        <v>0</v>
      </c>
      <c r="Z7">
        <v>0</v>
      </c>
      <c r="AA7">
        <v>-317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-300</v>
      </c>
      <c r="P8" s="88">
        <v>-326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-300</v>
      </c>
      <c r="Y8">
        <v>0</v>
      </c>
      <c r="Z8">
        <v>0</v>
      </c>
      <c r="AA8">
        <v>-326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-295</v>
      </c>
      <c r="P9" s="88">
        <v>-330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-295</v>
      </c>
      <c r="Y9">
        <v>0</v>
      </c>
      <c r="Z9">
        <v>0</v>
      </c>
      <c r="AA9">
        <v>-330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</v>
      </c>
      <c r="O10" s="88">
        <v>-295</v>
      </c>
      <c r="P10" s="88">
        <v>-335</v>
      </c>
      <c r="Q10" s="88">
        <v>0</v>
      </c>
      <c r="R10" s="88">
        <v>0</v>
      </c>
      <c r="S10" s="116">
        <v>0</v>
      </c>
      <c r="U10" s="115"/>
      <c r="V10" s="116"/>
      <c r="W10">
        <v>-1</v>
      </c>
      <c r="X10">
        <v>-295</v>
      </c>
      <c r="Y10">
        <v>0</v>
      </c>
      <c r="Z10">
        <v>0</v>
      </c>
      <c r="AA10">
        <v>-335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-8</v>
      </c>
      <c r="O11" s="88">
        <v>-300</v>
      </c>
      <c r="P11" s="88">
        <v>-124</v>
      </c>
      <c r="Q11" s="88">
        <v>0</v>
      </c>
      <c r="R11" s="88">
        <v>0</v>
      </c>
      <c r="S11" s="116">
        <v>0</v>
      </c>
      <c r="U11" s="115"/>
      <c r="V11" s="116"/>
      <c r="W11">
        <v>-8</v>
      </c>
      <c r="X11">
        <v>-300</v>
      </c>
      <c r="Y11">
        <v>0</v>
      </c>
      <c r="Z11">
        <v>0</v>
      </c>
      <c r="AA11">
        <v>-124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-16</v>
      </c>
      <c r="O12" s="88">
        <v>-305</v>
      </c>
      <c r="P12" s="88">
        <v>-130</v>
      </c>
      <c r="Q12" s="88">
        <v>0</v>
      </c>
      <c r="R12" s="88">
        <v>0</v>
      </c>
      <c r="S12" s="116">
        <v>0</v>
      </c>
      <c r="U12" s="115"/>
      <c r="V12" s="116"/>
      <c r="W12">
        <v>-16</v>
      </c>
      <c r="X12">
        <v>-305</v>
      </c>
      <c r="Y12">
        <v>0</v>
      </c>
      <c r="Z12">
        <v>0</v>
      </c>
      <c r="AA12">
        <v>-130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-22</v>
      </c>
      <c r="O13" s="88">
        <v>-305</v>
      </c>
      <c r="P13" s="88">
        <v>-139</v>
      </c>
      <c r="Q13" s="88">
        <v>0</v>
      </c>
      <c r="R13" s="88">
        <v>0</v>
      </c>
      <c r="S13" s="116">
        <v>0</v>
      </c>
      <c r="U13" s="115"/>
      <c r="V13" s="116"/>
      <c r="W13">
        <v>-22</v>
      </c>
      <c r="X13">
        <v>-305</v>
      </c>
      <c r="Y13">
        <v>0</v>
      </c>
      <c r="Z13">
        <v>0</v>
      </c>
      <c r="AA13">
        <v>-139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-26</v>
      </c>
      <c r="O14" s="88">
        <v>-315</v>
      </c>
      <c r="P14" s="88">
        <v>-143</v>
      </c>
      <c r="Q14" s="88">
        <v>0</v>
      </c>
      <c r="R14" s="88">
        <v>0</v>
      </c>
      <c r="S14" s="116">
        <v>0</v>
      </c>
      <c r="U14" s="115"/>
      <c r="V14" s="116"/>
      <c r="W14">
        <v>-26</v>
      </c>
      <c r="X14">
        <v>-315</v>
      </c>
      <c r="Y14">
        <v>0</v>
      </c>
      <c r="Z14">
        <v>0</v>
      </c>
      <c r="AA14">
        <v>-143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-23</v>
      </c>
      <c r="O15" s="88">
        <v>-315</v>
      </c>
      <c r="P15" s="88">
        <v>-146</v>
      </c>
      <c r="Q15" s="88">
        <v>0</v>
      </c>
      <c r="R15" s="88">
        <v>0</v>
      </c>
      <c r="S15" s="116">
        <v>0</v>
      </c>
      <c r="U15" s="115"/>
      <c r="V15" s="116"/>
      <c r="W15">
        <v>-23</v>
      </c>
      <c r="X15">
        <v>-315</v>
      </c>
      <c r="Y15">
        <v>0</v>
      </c>
      <c r="Z15">
        <v>0</v>
      </c>
      <c r="AA15">
        <v>-146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-24</v>
      </c>
      <c r="O16" s="88">
        <v>-320</v>
      </c>
      <c r="P16" s="88">
        <v>-147</v>
      </c>
      <c r="Q16" s="88">
        <v>0</v>
      </c>
      <c r="R16" s="88">
        <v>0</v>
      </c>
      <c r="S16" s="116">
        <v>0</v>
      </c>
      <c r="U16" s="115"/>
      <c r="V16" s="116"/>
      <c r="W16">
        <v>-24</v>
      </c>
      <c r="X16">
        <v>-320</v>
      </c>
      <c r="Y16">
        <v>0</v>
      </c>
      <c r="Z16">
        <v>0</v>
      </c>
      <c r="AA16">
        <v>-147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-15</v>
      </c>
      <c r="O17" s="88">
        <v>-325</v>
      </c>
      <c r="P17" s="88">
        <v>-149</v>
      </c>
      <c r="Q17" s="88">
        <v>0</v>
      </c>
      <c r="R17" s="88">
        <v>0</v>
      </c>
      <c r="S17" s="116">
        <v>0</v>
      </c>
      <c r="U17" s="115"/>
      <c r="V17" s="116"/>
      <c r="W17">
        <v>-15</v>
      </c>
      <c r="X17">
        <v>-325</v>
      </c>
      <c r="Y17">
        <v>0</v>
      </c>
      <c r="Z17">
        <v>0</v>
      </c>
      <c r="AA17">
        <v>-149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-4</v>
      </c>
      <c r="O18" s="88">
        <v>-320</v>
      </c>
      <c r="P18" s="88">
        <v>-148</v>
      </c>
      <c r="Q18" s="88">
        <v>0</v>
      </c>
      <c r="R18" s="88">
        <v>0</v>
      </c>
      <c r="S18" s="116">
        <v>0</v>
      </c>
      <c r="U18" s="115"/>
      <c r="V18" s="116"/>
      <c r="W18">
        <v>-4</v>
      </c>
      <c r="X18">
        <v>-320</v>
      </c>
      <c r="Y18">
        <v>0</v>
      </c>
      <c r="Z18">
        <v>0</v>
      </c>
      <c r="AA18">
        <v>-148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-320</v>
      </c>
      <c r="P19" s="88">
        <v>-144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-320</v>
      </c>
      <c r="Y19">
        <v>0</v>
      </c>
      <c r="Z19">
        <v>0</v>
      </c>
      <c r="AA19">
        <v>-144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-320</v>
      </c>
      <c r="P20" s="88">
        <v>-351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-320</v>
      </c>
      <c r="Y20">
        <v>0</v>
      </c>
      <c r="Z20">
        <v>0</v>
      </c>
      <c r="AA20">
        <v>-351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-315</v>
      </c>
      <c r="P21" s="88">
        <v>-340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-315</v>
      </c>
      <c r="Y21">
        <v>0</v>
      </c>
      <c r="Z21">
        <v>0</v>
      </c>
      <c r="AA21">
        <v>-340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-315</v>
      </c>
      <c r="P22" s="88">
        <v>-322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-315</v>
      </c>
      <c r="Y22">
        <v>0</v>
      </c>
      <c r="Z22">
        <v>0</v>
      </c>
      <c r="AA22">
        <v>-322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-275</v>
      </c>
      <c r="P23" s="88">
        <v>-304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-275</v>
      </c>
      <c r="Y23">
        <v>0</v>
      </c>
      <c r="Z23">
        <v>0</v>
      </c>
      <c r="AA23">
        <v>-304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-260</v>
      </c>
      <c r="P24" s="88">
        <v>-284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-260</v>
      </c>
      <c r="Y24">
        <v>0</v>
      </c>
      <c r="Z24">
        <v>0</v>
      </c>
      <c r="AA24">
        <v>-284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12.29</v>
      </c>
      <c r="N25" s="115">
        <v>0</v>
      </c>
      <c r="O25" s="88">
        <v>-230</v>
      </c>
      <c r="P25" s="88">
        <v>-253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-230</v>
      </c>
      <c r="Y25">
        <v>0</v>
      </c>
      <c r="Z25">
        <v>12.29</v>
      </c>
      <c r="AA25">
        <v>-253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10.050000000000001</v>
      </c>
      <c r="N26" s="115">
        <v>0</v>
      </c>
      <c r="O26" s="88">
        <v>-205</v>
      </c>
      <c r="P26" s="88">
        <v>-219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-205</v>
      </c>
      <c r="Y26">
        <v>0</v>
      </c>
      <c r="Z26">
        <v>10.050000000000001</v>
      </c>
      <c r="AA26">
        <v>-219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3.3</v>
      </c>
      <c r="N27" s="115">
        <v>0</v>
      </c>
      <c r="O27" s="88">
        <v>-110</v>
      </c>
      <c r="P27" s="88">
        <v>-174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-110</v>
      </c>
      <c r="Y27">
        <v>0</v>
      </c>
      <c r="Z27">
        <v>3.3</v>
      </c>
      <c r="AA27">
        <v>-174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2.64</v>
      </c>
      <c r="N28" s="115">
        <v>0</v>
      </c>
      <c r="O28" s="88">
        <v>-65</v>
      </c>
      <c r="P28" s="88">
        <v>-119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-65</v>
      </c>
      <c r="Y28">
        <v>0</v>
      </c>
      <c r="Z28">
        <v>2.64</v>
      </c>
      <c r="AA28">
        <v>-119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2.0699999999999998</v>
      </c>
      <c r="N29" s="115">
        <v>0</v>
      </c>
      <c r="O29" s="88">
        <v>-25</v>
      </c>
      <c r="P29" s="88">
        <v>-66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-25</v>
      </c>
      <c r="Y29">
        <v>0</v>
      </c>
      <c r="Z29">
        <v>2.0699999999999998</v>
      </c>
      <c r="AA29">
        <v>-66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1.06</v>
      </c>
      <c r="N30" s="115">
        <v>0</v>
      </c>
      <c r="O30" s="88">
        <v>0</v>
      </c>
      <c r="P30" s="88">
        <v>-48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  <c r="Z30">
        <v>1.06</v>
      </c>
      <c r="AA30">
        <v>-48</v>
      </c>
    </row>
    <row r="31" spans="7:27">
      <c r="G31" t="s">
        <v>73</v>
      </c>
      <c r="H31" s="115">
        <v>0.08</v>
      </c>
      <c r="I31" s="88">
        <v>0</v>
      </c>
      <c r="J31" s="88">
        <v>0</v>
      </c>
      <c r="K31" s="88">
        <v>0</v>
      </c>
      <c r="L31" s="88">
        <v>0</v>
      </c>
      <c r="M31" s="116">
        <v>0.32</v>
      </c>
      <c r="N31" s="115">
        <v>0</v>
      </c>
      <c r="O31" s="88">
        <v>0</v>
      </c>
      <c r="P31" s="88">
        <v>-17</v>
      </c>
      <c r="Q31" s="88">
        <v>0</v>
      </c>
      <c r="R31" s="88">
        <v>0</v>
      </c>
      <c r="S31" s="116">
        <v>0</v>
      </c>
      <c r="U31" s="115"/>
      <c r="V31" s="116"/>
      <c r="W31">
        <v>0.08</v>
      </c>
      <c r="X31">
        <v>0</v>
      </c>
      <c r="Y31">
        <v>0</v>
      </c>
      <c r="Z31">
        <v>0.32</v>
      </c>
      <c r="AA31">
        <v>-17</v>
      </c>
    </row>
    <row r="32" spans="7:27">
      <c r="G32" t="s">
        <v>74</v>
      </c>
      <c r="H32" s="115">
        <v>7.0000000000000007E-2</v>
      </c>
      <c r="I32" s="88">
        <v>0</v>
      </c>
      <c r="J32" s="88">
        <v>7.0000000000000007E-2</v>
      </c>
      <c r="K32" s="88">
        <v>0</v>
      </c>
      <c r="L32" s="88">
        <v>0</v>
      </c>
      <c r="M32" s="116">
        <v>0.13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7.0000000000000007E-2</v>
      </c>
      <c r="X32">
        <v>0</v>
      </c>
      <c r="Y32">
        <v>0</v>
      </c>
      <c r="Z32">
        <v>0.13</v>
      </c>
      <c r="AA32">
        <v>7.0000000000000007E-2</v>
      </c>
    </row>
    <row r="33" spans="7:27">
      <c r="G33" t="s">
        <v>75</v>
      </c>
      <c r="H33" s="115">
        <v>0.1</v>
      </c>
      <c r="I33" s="88">
        <v>0</v>
      </c>
      <c r="J33" s="88">
        <v>0.11</v>
      </c>
      <c r="K33" s="88">
        <v>0</v>
      </c>
      <c r="L33" s="88">
        <v>0</v>
      </c>
      <c r="M33" s="116">
        <v>0.06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0.1</v>
      </c>
      <c r="X33">
        <v>0</v>
      </c>
      <c r="Y33">
        <v>0</v>
      </c>
      <c r="Z33">
        <v>0.06</v>
      </c>
      <c r="AA33">
        <v>0.11</v>
      </c>
    </row>
    <row r="34" spans="7:27">
      <c r="G34" t="s">
        <v>76</v>
      </c>
      <c r="H34" s="115">
        <v>0.03</v>
      </c>
      <c r="I34" s="88">
        <v>0</v>
      </c>
      <c r="J34" s="88">
        <v>0.11</v>
      </c>
      <c r="K34" s="88">
        <v>0</v>
      </c>
      <c r="L34" s="88">
        <v>0</v>
      </c>
      <c r="M34" s="116">
        <v>0.06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0.03</v>
      </c>
      <c r="X34">
        <v>0</v>
      </c>
      <c r="Y34">
        <v>0</v>
      </c>
      <c r="Z34">
        <v>0.06</v>
      </c>
      <c r="AA34">
        <v>0.11</v>
      </c>
    </row>
    <row r="35" spans="7:27">
      <c r="G35" t="s">
        <v>77</v>
      </c>
      <c r="H35" s="115">
        <v>0.41</v>
      </c>
      <c r="I35" s="88">
        <v>0</v>
      </c>
      <c r="J35" s="88">
        <v>1.26</v>
      </c>
      <c r="K35" s="88">
        <v>0.99</v>
      </c>
      <c r="L35" s="88">
        <v>0</v>
      </c>
      <c r="M35" s="116">
        <v>0.55000000000000004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0.41</v>
      </c>
      <c r="X35">
        <v>0</v>
      </c>
      <c r="Y35">
        <v>0.99</v>
      </c>
      <c r="Z35">
        <v>0.55000000000000004</v>
      </c>
      <c r="AA35">
        <v>1.26</v>
      </c>
    </row>
    <row r="36" spans="7:27">
      <c r="G36" t="s">
        <v>78</v>
      </c>
      <c r="H36" s="115">
        <v>6.8</v>
      </c>
      <c r="I36" s="88">
        <v>0</v>
      </c>
      <c r="J36" s="88">
        <v>5.2</v>
      </c>
      <c r="K36" s="88">
        <v>3.43</v>
      </c>
      <c r="L36" s="88">
        <v>0</v>
      </c>
      <c r="M36" s="116">
        <v>1.98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6.8</v>
      </c>
      <c r="X36">
        <v>0</v>
      </c>
      <c r="Y36">
        <v>3.43</v>
      </c>
      <c r="Z36">
        <v>1.98</v>
      </c>
      <c r="AA36">
        <v>5.2</v>
      </c>
    </row>
    <row r="37" spans="7:27">
      <c r="G37" t="s">
        <v>79</v>
      </c>
      <c r="H37" s="115">
        <v>19.329999999999998</v>
      </c>
      <c r="I37" s="88">
        <v>0</v>
      </c>
      <c r="J37" s="88">
        <v>3.43</v>
      </c>
      <c r="K37" s="88">
        <v>7.32</v>
      </c>
      <c r="L37" s="88">
        <v>0</v>
      </c>
      <c r="M37" s="116">
        <v>4.21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19.329999999999998</v>
      </c>
      <c r="X37">
        <v>0</v>
      </c>
      <c r="Y37">
        <v>7.32</v>
      </c>
      <c r="Z37">
        <v>4.21</v>
      </c>
      <c r="AA37">
        <v>3.43</v>
      </c>
    </row>
    <row r="38" spans="7:27">
      <c r="G38" t="s">
        <v>80</v>
      </c>
      <c r="H38" s="115">
        <v>42.11</v>
      </c>
      <c r="I38" s="88">
        <v>0</v>
      </c>
      <c r="J38" s="88">
        <v>0</v>
      </c>
      <c r="K38" s="88">
        <v>11.02</v>
      </c>
      <c r="L38" s="88">
        <v>0</v>
      </c>
      <c r="M38" s="116">
        <v>5.81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42.11</v>
      </c>
      <c r="X38">
        <v>0</v>
      </c>
      <c r="Y38">
        <v>11.02</v>
      </c>
      <c r="Z38">
        <v>5.81</v>
      </c>
      <c r="AA38">
        <v>0</v>
      </c>
    </row>
    <row r="39" spans="7:27">
      <c r="G39" t="s">
        <v>81</v>
      </c>
      <c r="H39" s="115">
        <v>29.76</v>
      </c>
      <c r="I39" s="88">
        <v>0</v>
      </c>
      <c r="J39" s="88">
        <v>11.37</v>
      </c>
      <c r="K39" s="88">
        <v>6.44</v>
      </c>
      <c r="L39" s="88">
        <v>0</v>
      </c>
      <c r="M39" s="116">
        <v>6.66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29.76</v>
      </c>
      <c r="X39">
        <v>0</v>
      </c>
      <c r="Y39">
        <v>6.44</v>
      </c>
      <c r="Z39">
        <v>6.66</v>
      </c>
      <c r="AA39">
        <v>11.37</v>
      </c>
    </row>
    <row r="40" spans="7:27">
      <c r="G40" t="s">
        <v>82</v>
      </c>
      <c r="H40" s="115">
        <v>55.32</v>
      </c>
      <c r="I40" s="88">
        <v>0</v>
      </c>
      <c r="J40" s="88">
        <v>31.69</v>
      </c>
      <c r="K40" s="88">
        <v>6.34</v>
      </c>
      <c r="L40" s="88">
        <v>0</v>
      </c>
      <c r="M40" s="116">
        <v>7.09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55.32</v>
      </c>
      <c r="X40">
        <v>0</v>
      </c>
      <c r="Y40">
        <v>6.34</v>
      </c>
      <c r="Z40">
        <v>7.09</v>
      </c>
      <c r="AA40">
        <v>31.69</v>
      </c>
    </row>
    <row r="41" spans="7:27">
      <c r="G41" t="s">
        <v>83</v>
      </c>
      <c r="H41" s="115">
        <v>55.05</v>
      </c>
      <c r="I41" s="88">
        <v>0</v>
      </c>
      <c r="J41" s="88">
        <v>71.650000000000006</v>
      </c>
      <c r="K41" s="88">
        <v>0</v>
      </c>
      <c r="L41" s="88">
        <v>0</v>
      </c>
      <c r="M41" s="116">
        <v>8.0299999999999994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55.05</v>
      </c>
      <c r="X41">
        <v>0</v>
      </c>
      <c r="Y41">
        <v>0</v>
      </c>
      <c r="Z41">
        <v>8.0299999999999994</v>
      </c>
      <c r="AA41">
        <v>71.650000000000006</v>
      </c>
    </row>
    <row r="42" spans="7:27">
      <c r="G42" t="s">
        <v>84</v>
      </c>
      <c r="H42" s="115">
        <v>44.32</v>
      </c>
      <c r="I42" s="88">
        <v>0</v>
      </c>
      <c r="J42" s="88">
        <v>111.77</v>
      </c>
      <c r="K42" s="88">
        <v>1.35</v>
      </c>
      <c r="L42" s="88">
        <v>0</v>
      </c>
      <c r="M42" s="116">
        <v>11.56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44.32</v>
      </c>
      <c r="X42">
        <v>0</v>
      </c>
      <c r="Y42">
        <v>1.35</v>
      </c>
      <c r="Z42">
        <v>11.56</v>
      </c>
      <c r="AA42">
        <v>111.77</v>
      </c>
    </row>
    <row r="43" spans="7:27">
      <c r="G43" t="s">
        <v>85</v>
      </c>
      <c r="H43" s="115">
        <v>0</v>
      </c>
      <c r="I43" s="88">
        <v>0</v>
      </c>
      <c r="J43" s="88">
        <v>118.51</v>
      </c>
      <c r="K43" s="88">
        <v>0</v>
      </c>
      <c r="L43" s="88">
        <v>0</v>
      </c>
      <c r="M43" s="116">
        <v>10.6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0</v>
      </c>
      <c r="Z43">
        <v>10.6</v>
      </c>
      <c r="AA43">
        <v>118.51</v>
      </c>
    </row>
    <row r="44" spans="7:27">
      <c r="G44" t="s">
        <v>86</v>
      </c>
      <c r="H44" s="115">
        <v>0</v>
      </c>
      <c r="I44" s="88">
        <v>0</v>
      </c>
      <c r="J44" s="88">
        <v>113.69</v>
      </c>
      <c r="K44" s="88">
        <v>0</v>
      </c>
      <c r="L44" s="88">
        <v>0</v>
      </c>
      <c r="M44" s="116">
        <v>7.42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0</v>
      </c>
      <c r="Z44">
        <v>7.42</v>
      </c>
      <c r="AA44">
        <v>113.69</v>
      </c>
    </row>
    <row r="45" spans="7:27">
      <c r="G45" t="s">
        <v>87</v>
      </c>
      <c r="H45" s="115">
        <v>0</v>
      </c>
      <c r="I45" s="88">
        <v>0</v>
      </c>
      <c r="J45" s="88">
        <v>90.57</v>
      </c>
      <c r="K45" s="88">
        <v>0</v>
      </c>
      <c r="L45" s="88">
        <v>0</v>
      </c>
      <c r="M45" s="116">
        <v>11.56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0</v>
      </c>
      <c r="Z45">
        <v>11.56</v>
      </c>
      <c r="AA45">
        <v>90.57</v>
      </c>
    </row>
    <row r="46" spans="7:27">
      <c r="G46" t="s">
        <v>88</v>
      </c>
      <c r="H46" s="115">
        <v>0</v>
      </c>
      <c r="I46" s="88">
        <v>0</v>
      </c>
      <c r="J46" s="88">
        <v>73.23</v>
      </c>
      <c r="K46" s="88">
        <v>0</v>
      </c>
      <c r="L46" s="88">
        <v>0</v>
      </c>
      <c r="M46" s="116">
        <v>12.81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0</v>
      </c>
      <c r="Z46">
        <v>12.81</v>
      </c>
      <c r="AA46">
        <v>73.23</v>
      </c>
    </row>
    <row r="47" spans="7:27">
      <c r="G47" t="s">
        <v>89</v>
      </c>
      <c r="H47" s="115">
        <v>0</v>
      </c>
      <c r="I47" s="88">
        <v>0</v>
      </c>
      <c r="J47" s="88">
        <v>68.41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0</v>
      </c>
      <c r="Z47">
        <v>0</v>
      </c>
      <c r="AA47">
        <v>68.41</v>
      </c>
    </row>
    <row r="48" spans="7:27">
      <c r="G48" t="s">
        <v>90</v>
      </c>
      <c r="H48" s="115">
        <v>0</v>
      </c>
      <c r="I48" s="88">
        <v>0</v>
      </c>
      <c r="J48" s="88">
        <v>60.7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0</v>
      </c>
      <c r="Z48">
        <v>0</v>
      </c>
      <c r="AA48">
        <v>60.7</v>
      </c>
    </row>
    <row r="49" spans="7:27">
      <c r="G49" t="s">
        <v>91</v>
      </c>
      <c r="H49" s="115">
        <v>0</v>
      </c>
      <c r="I49" s="88">
        <v>0</v>
      </c>
      <c r="J49" s="88">
        <v>50.1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0</v>
      </c>
      <c r="Z49">
        <v>0</v>
      </c>
      <c r="AA49">
        <v>50.1</v>
      </c>
    </row>
    <row r="50" spans="7:27">
      <c r="G50" t="s">
        <v>92</v>
      </c>
      <c r="H50" s="115">
        <v>0</v>
      </c>
      <c r="I50" s="88">
        <v>0</v>
      </c>
      <c r="J50" s="88">
        <v>35.65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0</v>
      </c>
      <c r="Z50">
        <v>0</v>
      </c>
      <c r="AA50">
        <v>35.65</v>
      </c>
    </row>
    <row r="51" spans="7:27">
      <c r="G51" t="s">
        <v>93</v>
      </c>
      <c r="H51" s="115">
        <v>0</v>
      </c>
      <c r="I51" s="88">
        <v>0</v>
      </c>
      <c r="J51" s="88">
        <v>19.27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0</v>
      </c>
      <c r="Z51">
        <v>0</v>
      </c>
      <c r="AA51">
        <v>19.27</v>
      </c>
    </row>
    <row r="52" spans="7:27">
      <c r="G52" t="s">
        <v>94</v>
      </c>
      <c r="H52" s="115">
        <v>0</v>
      </c>
      <c r="I52" s="88">
        <v>0</v>
      </c>
      <c r="J52" s="88">
        <v>4.82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0</v>
      </c>
      <c r="Z52">
        <v>0</v>
      </c>
      <c r="AA52">
        <v>4.82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-45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-45</v>
      </c>
      <c r="Y53">
        <v>0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-65</v>
      </c>
      <c r="P54" s="88">
        <v>-25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-65</v>
      </c>
      <c r="Y54">
        <v>0</v>
      </c>
      <c r="Z54">
        <v>0</v>
      </c>
      <c r="AA54">
        <v>-25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-80</v>
      </c>
      <c r="P55" s="88">
        <v>-131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-80</v>
      </c>
      <c r="Y55">
        <v>0</v>
      </c>
      <c r="Z55">
        <v>0</v>
      </c>
      <c r="AA55">
        <v>-131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-95</v>
      </c>
      <c r="P56" s="88">
        <v>-172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-95</v>
      </c>
      <c r="Y56">
        <v>0</v>
      </c>
      <c r="Z56">
        <v>0</v>
      </c>
      <c r="AA56">
        <v>-172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-105</v>
      </c>
      <c r="P57" s="88">
        <v>-142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-105</v>
      </c>
      <c r="Y57">
        <v>0</v>
      </c>
      <c r="Z57">
        <v>0</v>
      </c>
      <c r="AA57">
        <v>-142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-105</v>
      </c>
      <c r="P58" s="88">
        <v>-95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-105</v>
      </c>
      <c r="Y58">
        <v>0</v>
      </c>
      <c r="Z58">
        <v>0</v>
      </c>
      <c r="AA58">
        <v>-95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-35</v>
      </c>
      <c r="P59" s="88">
        <v>-61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-35</v>
      </c>
      <c r="Y59">
        <v>0</v>
      </c>
      <c r="Z59">
        <v>0</v>
      </c>
      <c r="AA59">
        <v>-61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-30</v>
      </c>
      <c r="P60" s="88">
        <v>-38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-30</v>
      </c>
      <c r="Y60">
        <v>0</v>
      </c>
      <c r="Z60">
        <v>0</v>
      </c>
      <c r="AA60">
        <v>-38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-30</v>
      </c>
      <c r="P61" s="88">
        <v>-27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-30</v>
      </c>
      <c r="Y61">
        <v>0</v>
      </c>
      <c r="Z61">
        <v>0</v>
      </c>
      <c r="AA61">
        <v>-27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-25</v>
      </c>
      <c r="P62" s="88">
        <v>-24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-25</v>
      </c>
      <c r="Y62">
        <v>0</v>
      </c>
      <c r="Z62">
        <v>0</v>
      </c>
      <c r="AA62">
        <v>-24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-20</v>
      </c>
      <c r="P63" s="88">
        <v>-16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-20</v>
      </c>
      <c r="Y63">
        <v>0</v>
      </c>
      <c r="Z63">
        <v>0</v>
      </c>
      <c r="AA63">
        <v>-16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-10</v>
      </c>
      <c r="P64" s="88">
        <v>-7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-10</v>
      </c>
      <c r="Y64">
        <v>0</v>
      </c>
      <c r="Z64">
        <v>0</v>
      </c>
      <c r="AA64">
        <v>-7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-12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0</v>
      </c>
      <c r="Z65">
        <v>0</v>
      </c>
      <c r="AA65">
        <v>-12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-2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0</v>
      </c>
      <c r="Z66">
        <v>0</v>
      </c>
      <c r="AA66">
        <v>-2</v>
      </c>
    </row>
    <row r="67" spans="7:27">
      <c r="G67" t="s">
        <v>109</v>
      </c>
      <c r="H67" s="115">
        <v>0</v>
      </c>
      <c r="I67" s="88">
        <v>0</v>
      </c>
      <c r="J67" s="88">
        <v>15.42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0</v>
      </c>
      <c r="Z67">
        <v>0</v>
      </c>
      <c r="AA67">
        <v>15.42</v>
      </c>
    </row>
    <row r="68" spans="7:27">
      <c r="G68" t="s">
        <v>110</v>
      </c>
      <c r="H68" s="115">
        <v>0</v>
      </c>
      <c r="I68" s="88">
        <v>0</v>
      </c>
      <c r="J68" s="88">
        <v>32.76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  <c r="Z68">
        <v>0</v>
      </c>
      <c r="AA68">
        <v>32.76</v>
      </c>
    </row>
    <row r="69" spans="7:27">
      <c r="G69" t="s">
        <v>111</v>
      </c>
      <c r="H69" s="115">
        <v>0</v>
      </c>
      <c r="I69" s="88">
        <v>0</v>
      </c>
      <c r="J69" s="88">
        <v>53</v>
      </c>
      <c r="K69" s="88">
        <v>6.84</v>
      </c>
      <c r="L69" s="88">
        <v>0</v>
      </c>
      <c r="M69" s="116">
        <v>10.5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6.84</v>
      </c>
      <c r="Z69">
        <v>10.5</v>
      </c>
      <c r="AA69">
        <v>53</v>
      </c>
    </row>
    <row r="70" spans="7:27">
      <c r="G70" t="s">
        <v>112</v>
      </c>
      <c r="H70" s="115">
        <v>0</v>
      </c>
      <c r="I70" s="88">
        <v>0</v>
      </c>
      <c r="J70" s="88">
        <v>57.41</v>
      </c>
      <c r="K70" s="88">
        <v>3.57</v>
      </c>
      <c r="L70" s="88">
        <v>0</v>
      </c>
      <c r="M70" s="116">
        <v>8.5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3.57</v>
      </c>
      <c r="Z70">
        <v>8.5</v>
      </c>
      <c r="AA70">
        <v>57.41</v>
      </c>
    </row>
    <row r="71" spans="7:27">
      <c r="G71" t="s">
        <v>113</v>
      </c>
      <c r="H71" s="115">
        <v>0</v>
      </c>
      <c r="I71" s="88">
        <v>0</v>
      </c>
      <c r="J71" s="88">
        <v>58.6</v>
      </c>
      <c r="K71" s="88">
        <v>2.37</v>
      </c>
      <c r="L71" s="88">
        <v>0</v>
      </c>
      <c r="M71" s="116">
        <v>8.11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2.37</v>
      </c>
      <c r="Z71">
        <v>8.11</v>
      </c>
      <c r="AA71">
        <v>58.6</v>
      </c>
    </row>
    <row r="72" spans="7:27">
      <c r="G72" t="s">
        <v>114</v>
      </c>
      <c r="H72" s="115">
        <v>18.850000000000001</v>
      </c>
      <c r="I72" s="88">
        <v>0</v>
      </c>
      <c r="J72" s="88">
        <v>72.34</v>
      </c>
      <c r="K72" s="88">
        <v>2.5499999999999998</v>
      </c>
      <c r="L72" s="88">
        <v>0</v>
      </c>
      <c r="M72" s="116">
        <v>7.29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18.850000000000001</v>
      </c>
      <c r="X72">
        <v>0</v>
      </c>
      <c r="Y72">
        <v>2.5499999999999998</v>
      </c>
      <c r="Z72">
        <v>7.29</v>
      </c>
      <c r="AA72">
        <v>72.34</v>
      </c>
    </row>
    <row r="73" spans="7:27">
      <c r="G73" t="s">
        <v>115</v>
      </c>
      <c r="H73" s="115">
        <v>43.29</v>
      </c>
      <c r="I73" s="88">
        <v>0</v>
      </c>
      <c r="J73" s="88">
        <v>66.97</v>
      </c>
      <c r="K73" s="88">
        <v>2.66</v>
      </c>
      <c r="L73" s="88">
        <v>0</v>
      </c>
      <c r="M73" s="116">
        <v>6.52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43.29</v>
      </c>
      <c r="X73">
        <v>0</v>
      </c>
      <c r="Y73">
        <v>2.66</v>
      </c>
      <c r="Z73">
        <v>6.52</v>
      </c>
      <c r="AA73">
        <v>66.97</v>
      </c>
    </row>
    <row r="74" spans="7:27">
      <c r="G74" t="s">
        <v>116</v>
      </c>
      <c r="H74" s="115">
        <v>50.63</v>
      </c>
      <c r="I74" s="88">
        <v>0</v>
      </c>
      <c r="J74" s="88">
        <v>70.53</v>
      </c>
      <c r="K74" s="88">
        <v>2.83</v>
      </c>
      <c r="L74" s="88">
        <v>0</v>
      </c>
      <c r="M74" s="116">
        <v>7.18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50.63</v>
      </c>
      <c r="X74">
        <v>0</v>
      </c>
      <c r="Y74">
        <v>2.83</v>
      </c>
      <c r="Z74">
        <v>7.18</v>
      </c>
      <c r="AA74">
        <v>70.53</v>
      </c>
    </row>
    <row r="75" spans="7:27">
      <c r="G75" t="s">
        <v>117</v>
      </c>
      <c r="H75" s="115">
        <v>0</v>
      </c>
      <c r="I75" s="88">
        <v>0</v>
      </c>
      <c r="J75" s="88">
        <v>77.67</v>
      </c>
      <c r="K75" s="88">
        <v>4.8099999999999996</v>
      </c>
      <c r="L75" s="88">
        <v>0</v>
      </c>
      <c r="M75" s="116">
        <v>7.9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4.8099999999999996</v>
      </c>
      <c r="Z75">
        <v>7.9</v>
      </c>
      <c r="AA75">
        <v>77.67</v>
      </c>
    </row>
    <row r="76" spans="7:27">
      <c r="G76" t="s">
        <v>118</v>
      </c>
      <c r="H76" s="115">
        <v>0</v>
      </c>
      <c r="I76" s="88">
        <v>0</v>
      </c>
      <c r="J76" s="88">
        <v>60.31</v>
      </c>
      <c r="K76" s="88">
        <v>5.48</v>
      </c>
      <c r="L76" s="88">
        <v>0</v>
      </c>
      <c r="M76" s="116">
        <v>5.83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5.48</v>
      </c>
      <c r="Z76">
        <v>5.83</v>
      </c>
      <c r="AA76">
        <v>60.31</v>
      </c>
    </row>
    <row r="77" spans="7:27">
      <c r="G77" t="s">
        <v>119</v>
      </c>
      <c r="H77" s="115">
        <v>0</v>
      </c>
      <c r="I77" s="88">
        <v>0</v>
      </c>
      <c r="J77" s="88">
        <v>46.41</v>
      </c>
      <c r="K77" s="88">
        <v>3.73</v>
      </c>
      <c r="L77" s="88">
        <v>0</v>
      </c>
      <c r="M77" s="116">
        <v>3.56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3.73</v>
      </c>
      <c r="Z77">
        <v>3.56</v>
      </c>
      <c r="AA77">
        <v>46.41</v>
      </c>
    </row>
    <row r="78" spans="7:27">
      <c r="G78" t="s">
        <v>120</v>
      </c>
      <c r="H78" s="115">
        <v>1.53</v>
      </c>
      <c r="I78" s="88">
        <v>0</v>
      </c>
      <c r="J78" s="88">
        <v>35.25</v>
      </c>
      <c r="K78" s="88">
        <v>2.78</v>
      </c>
      <c r="L78" s="88">
        <v>0</v>
      </c>
      <c r="M78" s="116">
        <v>2.04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1.53</v>
      </c>
      <c r="X78">
        <v>0</v>
      </c>
      <c r="Y78">
        <v>2.78</v>
      </c>
      <c r="Z78">
        <v>2.04</v>
      </c>
      <c r="AA78">
        <v>35.25</v>
      </c>
    </row>
    <row r="79" spans="7:27">
      <c r="G79" t="s">
        <v>121</v>
      </c>
      <c r="H79" s="115">
        <v>0</v>
      </c>
      <c r="I79" s="88">
        <v>0</v>
      </c>
      <c r="J79" s="88">
        <v>35.36</v>
      </c>
      <c r="K79" s="88">
        <v>3.22</v>
      </c>
      <c r="L79" s="88">
        <v>0</v>
      </c>
      <c r="M79" s="116">
        <v>3.51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3.22</v>
      </c>
      <c r="Z79">
        <v>3.51</v>
      </c>
      <c r="AA79">
        <v>35.36</v>
      </c>
    </row>
    <row r="80" spans="7:27">
      <c r="G80" t="s">
        <v>122</v>
      </c>
      <c r="H80" s="115">
        <v>0</v>
      </c>
      <c r="I80" s="88">
        <v>0</v>
      </c>
      <c r="J80" s="88">
        <v>43.61</v>
      </c>
      <c r="K80" s="88">
        <v>4.21</v>
      </c>
      <c r="L80" s="88">
        <v>0</v>
      </c>
      <c r="M80" s="116">
        <v>4.09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4.21</v>
      </c>
      <c r="Z80">
        <v>4.09</v>
      </c>
      <c r="AA80">
        <v>43.61</v>
      </c>
    </row>
    <row r="81" spans="7:27">
      <c r="G81" t="s">
        <v>123</v>
      </c>
      <c r="H81" s="115">
        <v>11.71</v>
      </c>
      <c r="I81" s="88">
        <v>0</v>
      </c>
      <c r="J81" s="88">
        <v>46.81</v>
      </c>
      <c r="K81" s="88">
        <v>2.29</v>
      </c>
      <c r="L81" s="88">
        <v>0</v>
      </c>
      <c r="M81" s="116">
        <v>5.71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11.71</v>
      </c>
      <c r="X81">
        <v>0</v>
      </c>
      <c r="Y81">
        <v>2.29</v>
      </c>
      <c r="Z81">
        <v>5.71</v>
      </c>
      <c r="AA81">
        <v>46.81</v>
      </c>
    </row>
    <row r="82" spans="7:27">
      <c r="G82" t="s">
        <v>124</v>
      </c>
      <c r="H82" s="115">
        <v>61.98</v>
      </c>
      <c r="I82" s="88">
        <v>0</v>
      </c>
      <c r="J82" s="88">
        <v>37.619999999999997</v>
      </c>
      <c r="K82" s="88">
        <v>2.13</v>
      </c>
      <c r="L82" s="88">
        <v>0</v>
      </c>
      <c r="M82" s="116">
        <v>5.84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61.98</v>
      </c>
      <c r="X82">
        <v>0</v>
      </c>
      <c r="Y82">
        <v>2.13</v>
      </c>
      <c r="Z82">
        <v>5.84</v>
      </c>
      <c r="AA82">
        <v>37.619999999999997</v>
      </c>
    </row>
    <row r="83" spans="7:27">
      <c r="G83" t="s">
        <v>125</v>
      </c>
      <c r="H83" s="115">
        <v>72.47</v>
      </c>
      <c r="I83" s="88">
        <v>0</v>
      </c>
      <c r="J83" s="88">
        <v>36.520000000000003</v>
      </c>
      <c r="K83" s="88">
        <v>1.51</v>
      </c>
      <c r="L83" s="88">
        <v>0</v>
      </c>
      <c r="M83" s="116">
        <v>7.64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72.47</v>
      </c>
      <c r="X83">
        <v>0</v>
      </c>
      <c r="Y83">
        <v>1.51</v>
      </c>
      <c r="Z83">
        <v>7.64</v>
      </c>
      <c r="AA83">
        <v>36.520000000000003</v>
      </c>
    </row>
    <row r="84" spans="7:27">
      <c r="G84" t="s">
        <v>126</v>
      </c>
      <c r="H84" s="115">
        <v>114.66</v>
      </c>
      <c r="I84" s="88">
        <v>0</v>
      </c>
      <c r="J84" s="88">
        <v>26.98</v>
      </c>
      <c r="K84" s="88">
        <v>2.02</v>
      </c>
      <c r="L84" s="88">
        <v>0</v>
      </c>
      <c r="M84" s="116">
        <v>13.2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114.66</v>
      </c>
      <c r="X84">
        <v>0</v>
      </c>
      <c r="Y84">
        <v>2.02</v>
      </c>
      <c r="Z84">
        <v>13.2</v>
      </c>
      <c r="AA84">
        <v>26.98</v>
      </c>
    </row>
    <row r="85" spans="7:27">
      <c r="G85" t="s">
        <v>127</v>
      </c>
      <c r="H85" s="115">
        <v>106.95</v>
      </c>
      <c r="I85" s="88">
        <v>0</v>
      </c>
      <c r="J85" s="88">
        <v>0</v>
      </c>
      <c r="K85" s="88">
        <v>0</v>
      </c>
      <c r="L85" s="88">
        <v>0</v>
      </c>
      <c r="M85" s="116">
        <v>13.2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106.95</v>
      </c>
      <c r="X85">
        <v>0</v>
      </c>
      <c r="Y85">
        <v>0</v>
      </c>
      <c r="Z85">
        <v>13.2</v>
      </c>
      <c r="AA85">
        <v>0</v>
      </c>
    </row>
    <row r="86" spans="7:27">
      <c r="G86" t="s">
        <v>128</v>
      </c>
      <c r="H86" s="115">
        <v>52.99</v>
      </c>
      <c r="I86" s="88">
        <v>0</v>
      </c>
      <c r="J86" s="88">
        <v>0</v>
      </c>
      <c r="K86" s="88">
        <v>0</v>
      </c>
      <c r="L86" s="88">
        <v>0</v>
      </c>
      <c r="M86" s="116">
        <v>12.24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52.99</v>
      </c>
      <c r="X86">
        <v>0</v>
      </c>
      <c r="Y86">
        <v>0</v>
      </c>
      <c r="Z86">
        <v>12.24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11.37</v>
      </c>
      <c r="N87" s="115">
        <v>0</v>
      </c>
      <c r="O87" s="88">
        <v>0</v>
      </c>
      <c r="P87" s="88">
        <v>-42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11.37</v>
      </c>
      <c r="AA87">
        <v>-42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10.89</v>
      </c>
      <c r="N88" s="115">
        <v>0</v>
      </c>
      <c r="O88" s="88">
        <v>0</v>
      </c>
      <c r="P88" s="88">
        <v>-90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10.89</v>
      </c>
      <c r="AA88">
        <v>-90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9.73</v>
      </c>
      <c r="N89" s="115">
        <v>0</v>
      </c>
      <c r="O89" s="88">
        <v>0</v>
      </c>
      <c r="P89" s="88">
        <v>-96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9.73</v>
      </c>
      <c r="AA89">
        <v>-96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7.8</v>
      </c>
      <c r="N90" s="115">
        <v>0</v>
      </c>
      <c r="O90" s="88">
        <v>0</v>
      </c>
      <c r="P90" s="88">
        <v>-109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7.8</v>
      </c>
      <c r="AA90">
        <v>-109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-128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0</v>
      </c>
      <c r="AA91">
        <v>-128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-141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0</v>
      </c>
      <c r="AA92">
        <v>-141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-153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0</v>
      </c>
      <c r="AA93">
        <v>-153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-163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0</v>
      </c>
      <c r="AA94">
        <v>-163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-177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0</v>
      </c>
      <c r="AA95">
        <v>-177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-188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0</v>
      </c>
      <c r="AA96">
        <v>-188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-195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0</v>
      </c>
      <c r="AA97">
        <v>-195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-204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0</v>
      </c>
      <c r="AA98">
        <v>-204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0.19711000000000001</v>
      </c>
      <c r="I99" s="111">
        <f t="shared" ref="I99:BQ99" si="1">SUM(I3:I98)/4000</f>
        <v>0</v>
      </c>
      <c r="J99" s="111">
        <f t="shared" si="1"/>
        <v>0.43629499999999988</v>
      </c>
      <c r="K99" s="111">
        <f t="shared" si="1"/>
        <v>2.2472499999999999E-2</v>
      </c>
      <c r="L99" s="111">
        <f t="shared" si="1"/>
        <v>0</v>
      </c>
      <c r="M99" s="111">
        <f t="shared" si="1"/>
        <v>7.3227500000000001E-2</v>
      </c>
      <c r="N99" s="110">
        <f t="shared" si="1"/>
        <v>-3.4750000000000003E-2</v>
      </c>
      <c r="O99" s="111">
        <f t="shared" si="1"/>
        <v>-1.9437500000000001</v>
      </c>
      <c r="P99" s="111">
        <f t="shared" si="1"/>
        <v>-2.1665000000000001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0.16236</v>
      </c>
      <c r="X99">
        <f t="shared" si="1"/>
        <v>-1.9437500000000001</v>
      </c>
      <c r="Y99">
        <f t="shared" si="1"/>
        <v>2.2472499999999999E-2</v>
      </c>
      <c r="Z99">
        <f t="shared" si="1"/>
        <v>7.3227500000000001E-2</v>
      </c>
      <c r="AA99">
        <f t="shared" si="1"/>
        <v>-1.7302050000000004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2023-02-28T11:23:43Z</dcterms:modified>
</cp:coreProperties>
</file>